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52" documentId="120_S{2AC9BD13-BADA-5192-A53E-5A8FF88502F6}" xr6:coauthVersionLast="47" xr6:coauthVersionMax="47" xr10:uidLastSave="{03F3DD26-8B56-4CBB-812F-84C9F55C98A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<sst xmlns="http://schemas.openxmlformats.org/spreadsheetml/2006/main" count="181590" uniqueCount="39210">
  <si>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</si>
  <si>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</si>
  <si>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</si>
  <si>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</si>
  <si>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</si>
  <si>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</si>
  <si>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</si>
  <si>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</si>
  <si>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</si>
  <si>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</si>
  <si>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</si>
  <si>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</si>
  <si>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</si>
  <si>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</si>
  <si>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</si>
  <si>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</si>
  <si>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</si>
  <si>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</si>
  <si>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</si>
  <si>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</si>
  <si>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</si>
  <si>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</si>
  <si>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</si>
  <si>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</si>
  <si>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</si>
  <si>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</si>
  <si>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</si>
  <si>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</si>
  <si>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</si>
  <si>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</si>
  <si>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</si>
  <si>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</si>
  <si>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</si>
  <si>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</si>
  <si>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</si>
  <si>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</si>
  <si>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</si>
  <si>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</si>
  <si>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</si>
  <si>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</si>
  <si>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</si>
  <si>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</si>
  <si>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</si>
  <si>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</si>
  <si>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</si>
  <si>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</si>
  <si>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</si>
  <si>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</si>
  <si>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</si>
  <si>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</si>
  <si>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</si>
  <si>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</si>
  <si>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</si>
  <si>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</si>
  <si>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</si>
  <si>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</si>
  <si>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</si>
  <si>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</si>
  <si>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</si>
  <si>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</si>
  <si>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</si>
  <si>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</si>
  <si>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</si>
  <si>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</si>
  <si>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</si>
  <si>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</si>
  <si>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</si>
  <si>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</si>
  <si>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</si>
  <si>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</si>
  <si>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</si>
  <si>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</si>
  <si>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</si>
  <si>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</si>
  <si>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</si>
  <si>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</si>
  <si>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</si>
  <si>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</si>
  <si>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</si>
  <si>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</si>
  <si>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</si>
  <si>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</si>
  <si>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</si>
  <si>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</si>
  <si>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</si>
  <si>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</si>
  <si>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</si>
  <si>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</si>
  <si>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</si>
  <si>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</si>
  <si>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</si>
  <si>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</si>
  <si>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</si>
  <si>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</si>
  <si>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</si>
  <si>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</si>
  <si>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</si>
  <si>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</si>
  <si>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</si>
  <si>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</si>
  <si>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</si>
  <si>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</si>
  <si>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</si>
  <si>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</si>
  <si>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</si>
  <si>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</si>
  <si>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</si>
  <si>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</si>
  <si>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</si>
  <si>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</si>
  <si>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</si>
  <si>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</si>
  <si>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</si>
  <si>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</si>
  <si>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</si>
  <si>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</si>
  <si>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</si>
  <si>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</si>
  <si>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</si>
  <si>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</si>
  <si>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</si>
  <si>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</si>
  <si>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</si>
  <si>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</si>
  <si>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</si>
  <si>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</si>
  <si>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</si>
  <si>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</si>
  <si>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</si>
  <si>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</si>
  <si>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</si>
  <si>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</si>
  <si>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</si>
  <si>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</si>
  <si>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</si>
  <si>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</si>
  <si>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</si>
  <si>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</si>
  <si>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</si>
  <si>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</si>
  <si>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</si>
  <si>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</si>
  <si>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</si>
  <si>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</si>
  <si>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</si>
  <si>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</si>
  <si>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</si>
  <si>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</si>
  <si>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</si>
  <si>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</si>
  <si>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</si>
  <si>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</si>
  <si>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</si>
  <si>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</si>
  <si>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</si>
  <si>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</si>
  <si>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</si>
  <si>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</si>
  <si>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</si>
  <si>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</si>
  <si>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</si>
  <si>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</si>
  <si>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</si>
  <si>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</si>
  <si>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</si>
  <si>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</si>
  <si>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</si>
  <si>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</si>
  <si>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</si>
  <si>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</si>
  <si>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</si>
  <si>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</si>
  <si>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</si>
  <si>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</si>
  <si>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</si>
  <si>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</si>
  <si>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</si>
  <si>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</si>
  <si>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</si>
  <si>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</si>
  <si>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</si>
  <si>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</si>
  <si>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</si>
  <si>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</si>
  <si>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</si>
  <si>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</si>
  <si>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</si>
  <si>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</si>
  <si>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</si>
  <si>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</si>
  <si>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</si>
  <si>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</si>
  <si>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</si>
  <si>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</si>
  <si>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</si>
  <si>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</si>
  <si>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</si>
  <si>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</si>
  <si>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</si>
  <si>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</si>
  <si>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</si>
  <si>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</si>
  <si>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</si>
  <si>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</si>
  <si>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</si>
  <si>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</si>
  <si>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</si>
  <si>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</si>
  <si>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</si>
  <si>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</si>
  <si>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</si>
  <si>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</si>
  <si>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</si>
  <si>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</si>
  <si>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</si>
  <si>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</si>
  <si>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</si>
  <si>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</si>
  <si>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</si>
  <si>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</si>
  <si>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</si>
  <si>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</si>
  <si>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</si>
  <si>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</si>
  <si>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</si>
  <si>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</si>
  <si>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</si>
  <si>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</si>
  <si>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</si>
  <si>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</si>
  <si>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</si>
  <si>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</si>
  <si>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</si>
  <si>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</si>
  <si>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</si>
  <si>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</si>
  <si>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</si>
  <si>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</si>
  <si>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</si>
  <si>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</si>
  <si>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</si>
  <si>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</si>
  <si>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</si>
  <si>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</si>
  <si>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</si>
  <si>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</si>
  <si>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</si>
  <si>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</si>
  <si>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</si>
  <si>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</si>
  <si>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</si>
  <si>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</si>
  <si>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</si>
  <si>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</si>
  <si>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</si>
  <si>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</si>
  <si>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</si>
  <si>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</si>
  <si>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</si>
  <si>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</si>
  <si>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</si>
  <si>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</si>
  <si>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</si>
  <si>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</si>
  <si>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</si>
  <si>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</si>
  <si>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</si>
  <si>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</si>
  <si>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</si>
  <si>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</si>
  <si>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</si>
  <si>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</si>
  <si>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</si>
  <si>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</si>
  <si>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</si>
  <si>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</si>
  <si>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</si>
  <si>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</si>
  <si>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</si>
  <si>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</si>
  <si>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</si>
  <si>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</si>
  <si>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</si>
  <si>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</si>
  <si>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</si>
  <si>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</si>
  <si>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</si>
  <si>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</si>
  <si>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</si>
  <si>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</si>
  <si>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</si>
  <si>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</si>
  <si>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</si>
  <si>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</si>
  <si>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</si>
  <si>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</si>
  <si>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</si>
  <si>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</si>
  <si>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</si>
  <si>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</si>
  <si>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</si>
  <si>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</si>
  <si>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</si>
  <si>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</si>
  <si>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</si>
  <si>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</si>
  <si>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</si>
  <si>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</si>
  <si>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</si>
  <si>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</si>
  <si>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</si>
  <si>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</si>
  <si>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</si>
  <si>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</si>
  <si>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</si>
  <si>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</si>
  <si>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</si>
  <si>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</si>
  <si>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</si>
  <si>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</si>
  <si>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</si>
  <si>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</si>
  <si>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</si>
  <si>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</si>
  <si>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</si>
  <si>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</si>
  <si>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</si>
  <si>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</si>
  <si>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</si>
  <si>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</si>
  <si>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</si>
  <si>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</si>
  <si>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</si>
  <si>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</si>
  <si>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</si>
  <si>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</si>
  <si>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</si>
  <si>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</si>
  <si>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</si>
  <si>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</si>
  <si>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</si>
  <si>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</si>
  <si>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</si>
  <si>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</si>
  <si>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</si>
  <si>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</si>
  <si>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</si>
  <si>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</si>
  <si>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</si>
  <si>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</si>
  <si>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</si>
  <si>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</si>
  <si>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</si>
  <si>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</si>
  <si>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</si>
  <si>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</si>
  <si>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</si>
  <si>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</si>
  <si>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</si>
  <si>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</si>
  <si>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</si>
  <si>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</si>
  <si>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</si>
  <si>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</si>
  <si>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</si>
  <si>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</si>
  <si>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</si>
  <si>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</si>
  <si>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</si>
  <si>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</si>
  <si>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</si>
  <si>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</si>
  <si>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</si>
  <si>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</si>
  <si>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</si>
  <si>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</si>
  <si>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</si>
  <si>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</si>
  <si>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</si>
  <si>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</si>
  <si>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</si>
  <si>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</si>
  <si>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</si>
  <si>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</si>
  <si>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</si>
  <si>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</si>
  <si>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</si>
  <si>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</si>
  <si>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</si>
  <si>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</si>
  <si>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</si>
  <si>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</si>
  <si>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</si>
  <si>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</si>
  <si>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</si>
  <si>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</si>
  <si>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</si>
  <si>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</si>
  <si>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</si>
  <si>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</si>
  <si>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</si>
  <si>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</si>
  <si>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</si>
  <si>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</si>
  <si>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</si>
  <si>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</si>
  <si>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</si>
  <si>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</si>
  <si>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</si>
  <si>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</si>
  <si>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</si>
  <si>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</si>
  <si>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</si>
  <si>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</si>
  <si>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</si>
  <si>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</si>
  <si>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</si>
  <si>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</si>
  <si>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</si>
  <si>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</si>
  <si>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</si>
  <si>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</si>
  <si>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</si>
  <si>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</si>
  <si>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</si>
  <si>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</si>
  <si>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</si>
  <si>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</si>
  <si>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</si>
  <si>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</si>
  <si>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</si>
  <si>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</si>
  <si>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</si>
  <si>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</si>
  <si>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</si>
  <si>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</si>
  <si>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</si>
  <si>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</si>
  <si>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</si>
  <si>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</si>
  <si>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</si>
  <si>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</si>
  <si>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</si>
  <si>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</si>
  <si>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</si>
  <si>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</si>
  <si>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</si>
  <si>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</si>
  <si>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</si>
  <si>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</si>
  <si>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</si>
  <si>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</si>
  <si>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</si>
  <si>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</si>
  <si>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</si>
  <si>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</si>
  <si>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</si>
  <si>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</si>
  <si>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</si>
  <si>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</si>
  <si>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</si>
  <si>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</si>
  <si>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</si>
  <si>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</si>
  <si>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</si>
  <si>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</si>
  <si>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</si>
  <si>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</si>
  <si>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</si>
  <si>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</si>
  <si>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</si>
  <si>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</si>
  <si>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</si>
  <si>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</si>
  <si>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</si>
  <si>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</si>
  <si>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</si>
  <si>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</si>
  <si>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</si>
  <si>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</si>
  <si>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</si>
  <si>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</si>
  <si>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</si>
  <si>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</si>
  <si>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</si>
  <si>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</si>
  <si>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</si>
  <si>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</si>
  <si>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</si>
  <si>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</si>
  <si>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</si>
  <si>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</si>
  <si>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</si>
  <si>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</si>
  <si>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</si>
  <si>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</si>
  <si>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</si>
  <si>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</si>
  <si>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</si>
  <si>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</si>
  <si>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</si>
  <si>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</si>
  <si>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</si>
  <si>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</si>
  <si>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</si>
  <si>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</si>
  <si>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</si>
  <si>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</si>
  <si>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</si>
  <si>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</si>
  <si>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</si>
  <si>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</si>
  <si>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</si>
  <si>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</si>
  <si>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</si>
  <si>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</si>
  <si>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</si>
  <si>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</si>
  <si>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</si>
  <si>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</si>
  <si>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</si>
  <si>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</si>
  <si>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</si>
  <si>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</si>
  <si>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</si>
  <si>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</si>
  <si>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</si>
  <si>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</si>
  <si>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</si>
  <si>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</si>
  <si>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</si>
  <si>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</si>
  <si>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</si>
  <si>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</si>
  <si>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</si>
  <si>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</si>
  <si>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</si>
  <si>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</si>
  <si>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</si>
  <si>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</si>
  <si>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</si>
  <si>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</si>
  <si>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</si>
  <si>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</si>
  <si>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</si>
  <si>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</si>
  <si>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</si>
  <si>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</si>
  <si>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</si>
  <si>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</si>
  <si>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</si>
  <si>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</si>
  <si>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</si>
  <si>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</si>
  <si>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</si>
  <si>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</si>
  <si>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</si>
  <si>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</si>
  <si>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</si>
  <si>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</si>
  <si>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</si>
  <si>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</si>
  <si>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</si>
  <si>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</si>
  <si>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</si>
  <si>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</si>
  <si>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</si>
  <si>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</si>
  <si>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</si>
  <si>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</si>
  <si>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</si>
  <si>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</si>
  <si>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</si>
  <si>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</si>
  <si>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</si>
  <si>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</si>
  <si>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</si>
  <si>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</si>
  <si>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</si>
  <si>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</si>
  <si>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</si>
  <si>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</si>
  <si>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</si>
  <si>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</si>
  <si>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</si>
  <si>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</si>
  <si>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</si>
  <si>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</si>
  <si>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</si>
  <si>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</si>
  <si>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</si>
  <si>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</si>
  <si>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</si>
  <si>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</si>
  <si>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</si>
  <si>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</si>
  <si>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</si>
  <si>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</si>
  <si>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</si>
  <si>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</si>
  <si>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</si>
  <si>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</si>
  <si>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</si>
  <si>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</si>
  <si>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</si>
  <si>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</si>
  <si>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</si>
  <si>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</si>
  <si>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</si>
  <si>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</si>
  <si>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</si>
  <si>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</si>
  <si>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</si>
  <si>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</si>
  <si>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</si>
  <si>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</si>
  <si>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</si>
  <si>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</si>
  <si>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</si>
  <si>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</si>
  <si>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</si>
  <si>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</si>
  <si>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</si>
  <si>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</si>
  <si>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</si>
  <si>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</si>
  <si>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</si>
  <si>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</si>
  <si>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</si>
  <si>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</si>
  <si>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</si>
  <si>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</si>
  <si>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</si>
  <si>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</si>
  <si>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</si>
  <si>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</si>
  <si>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</si>
  <si>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</si>
  <si>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</si>
  <si>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</si>
  <si>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</si>
  <si>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</si>
  <si>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</si>
  <si>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</si>
  <si>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</si>
  <si>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</si>
  <si>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</si>
  <si>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</si>
  <si>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</si>
  <si>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</si>
  <si>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</si>
  <si>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</si>
  <si>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</si>
  <si>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</si>
  <si>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</si>
  <si>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</si>
  <si>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</si>
  <si>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</si>
  <si>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</si>
  <si>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</si>
  <si>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</si>
  <si>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</si>
  <si>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</si>
  <si>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</si>
  <si>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</si>
  <si>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</si>
  <si>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</si>
  <si>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</si>
  <si>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</si>
  <si>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</si>
  <si>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</si>
  <si>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</si>
  <si>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</si>
  <si>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</si>
  <si>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</si>
  <si>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</si>
  <si>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</si>
  <si>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</si>
  <si>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</si>
  <si>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</si>
  <si>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</si>
  <si>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</si>
  <si>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</si>
  <si>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</si>
  <si>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</si>
  <si>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</si>
  <si>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</si>
  <si>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</si>
  <si>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</si>
  <si>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</si>
  <si>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</si>
  <si>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</si>
  <si>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</si>
  <si>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</si>
  <si>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</si>
  <si>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</si>
  <si>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</si>
  <si>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</si>
  <si>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</si>
  <si>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</si>
  <si>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</si>
  <si>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</si>
  <si>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</si>
  <si>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</si>
  <si>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</si>
  <si>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</si>
  <si>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</si>
  <si>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</si>
  <si>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</si>
  <si>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</si>
  <si>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</si>
  <si>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</si>
  <si>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</si>
  <si>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</si>
  <si>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</si>
  <si>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</si>
  <si>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</si>
  <si>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</si>
  <si>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</si>
  <si>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</si>
  <si>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</si>
  <si>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</si>
  <si>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</si>
  <si>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</si>
  <si>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</si>
  <si>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</si>
  <si>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</si>
  <si>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</si>
  <si>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</si>
  <si>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</si>
  <si>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</si>
  <si>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</si>
  <si>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</si>
  <si>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</si>
  <si>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</si>
  <si>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</si>
  <si>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</si>
  <si>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</si>
  <si>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</si>
  <si>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</si>
  <si>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</si>
  <si>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</si>
  <si>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</si>
  <si>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</si>
  <si>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</si>
  <si>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</si>
  <si>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</si>
  <si>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</si>
  <si>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</si>
  <si>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</si>
  <si>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</si>
  <si>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</si>
  <si>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</si>
  <si>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</si>
  <si>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</si>
  <si>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</si>
  <si>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</si>
  <si>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</si>
  <si>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</si>
  <si>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</si>
  <si>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</si>
  <si>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</si>
  <si>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</si>
  <si>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</si>
  <si>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</si>
  <si>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</si>
  <si>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</si>
  <si>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</si>
  <si>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</si>
  <si>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</si>
  <si>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</si>
  <si>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</si>
  <si>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</si>
  <si>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</si>
  <si>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</si>
  <si>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</si>
  <si>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</si>
  <si>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</si>
  <si>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</si>
  <si>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</si>
  <si>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</si>
  <si>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</si>
  <si>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</si>
  <si>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</si>
  <si>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</si>
  <si>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</si>
  <si>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</si>
  <si>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</si>
  <si>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</si>
  <si>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</si>
  <si>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</si>
  <si>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</si>
  <si>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</si>
  <si>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</si>
  <si>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</si>
  <si>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</si>
  <si>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</si>
  <si>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</si>
  <si>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</si>
  <si>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</si>
  <si>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</si>
  <si>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</si>
  <si>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</si>
  <si>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</si>
  <si>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</si>
  <si>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</si>
  <si>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</si>
  <si>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</si>
  <si>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</si>
  <si>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</si>
  <si>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</si>
  <si>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</si>
  <si>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</si>
  <si>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</si>
  <si>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</si>
  <si>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</si>
  <si>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</si>
  <si>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</si>
  <si>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</si>
  <si>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</si>
  <si>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</si>
  <si>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</si>
  <si>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</si>
  <si>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</si>
  <si>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</si>
  <si>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</si>
  <si>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</si>
  <si>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</si>
  <si>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</si>
  <si>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</si>
  <si>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</si>
  <si>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</si>
  <si>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</si>
  <si>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</si>
  <si>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</si>
  <si>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</si>
  <si>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</si>
  <si>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</si>
  <si>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</si>
  <si>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</si>
  <si>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</si>
  <si>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</si>
  <si>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</si>
  <si>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</si>
  <si>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</si>
  <si>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</si>
  <si>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</si>
  <si>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</si>
  <si>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</si>
  <si>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</si>
  <si>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</si>
  <si>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</si>
  <si>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</si>
  <si>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</si>
  <si>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</si>
  <si>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</si>
  <si>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</si>
  <si>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</si>
  <si>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</si>
  <si>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</si>
  <si>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</si>
  <si>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</si>
  <si>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</si>
  <si>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</si>
  <si>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</si>
  <si>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</si>
  <si>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</si>
  <si>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</si>
  <si>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</si>
  <si>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</si>
  <si>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</si>
  <si>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</si>
  <si>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</si>
  <si>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</si>
  <si>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</si>
  <si>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</si>
  <si>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</si>
  <si>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</si>
  <si>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</si>
  <si>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</si>
  <si>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</si>
  <si>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</si>
  <si>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</si>
  <si>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</si>
  <si>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</si>
  <si>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</si>
  <si>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</si>
  <si>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</si>
  <si>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</si>
  <si>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</si>
  <si>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</si>
  <si>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</si>
  <si>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</si>
  <si>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</si>
  <si>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</si>
  <si>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</si>
  <si>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</si>
  <si>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</si>
  <si>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</si>
  <si>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</si>
  <si>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</si>
  <si>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</si>
  <si>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</si>
  <si>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</si>
  <si>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</si>
  <si>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</si>
  <si>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</si>
  <si>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</si>
  <si>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</si>
  <si>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</si>
  <si>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</si>
  <si>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</si>
  <si>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</si>
  <si>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</si>
  <si>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</si>
  <si>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</si>
  <si>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</si>
  <si>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</si>
  <si>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</si>
  <si>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</si>
  <si>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</si>
  <si>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</si>
  <si>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</si>
  <si>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</si>
  <si>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</si>
  <si>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</si>
  <si>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</si>
  <si>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</si>
  <si>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</si>
  <si>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</si>
  <si>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</si>
  <si>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</si>
  <si>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</si>
  <si>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</si>
  <si>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</si>
  <si>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</si>
  <si>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</si>
  <si>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</si>
  <si>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</si>
  <si>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</si>
  <si>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</si>
  <si>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</si>
  <si>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</si>
  <si>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</si>
  <si>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</si>
  <si>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</si>
  <si>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</si>
  <si>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</si>
  <si>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</si>
  <si>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</si>
  <si>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</si>
  <si>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</si>
  <si>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</si>
  <si>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</si>
  <si>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</si>
  <si>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</si>
  <si>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</si>
  <si>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</si>
  <si>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</si>
  <si>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</si>
  <si>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</si>
  <si>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</si>
  <si>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</si>
  <si>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</si>
  <si>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</si>
  <si>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</si>
  <si>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</si>
  <si>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</si>
  <si>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</si>
  <si>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</si>
  <si>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</si>
  <si>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</si>
  <si>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</si>
  <si>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</si>
  <si>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</si>
  <si>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</si>
  <si>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</si>
  <si>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</si>
  <si>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</si>
  <si>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</si>
  <si>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</si>
  <si>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</si>
  <si>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</si>
  <si>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</si>
  <si>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</si>
  <si>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</si>
  <si>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</si>
  <si>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</si>
  <si>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</si>
  <si>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</si>
  <si>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</si>
  <si>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</si>
  <si>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</si>
  <si>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</si>
  <si>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</si>
  <si>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</si>
  <si>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</si>
  <si>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</si>
  <si>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</si>
  <si>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</si>
  <si>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</si>
  <si>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</si>
  <si>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</si>
  <si>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</si>
  <si>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</si>
  <si>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</si>
  <si>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</si>
  <si>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</si>
  <si>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</si>
  <si>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</si>
  <si>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</si>
  <si>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</si>
  <si>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</si>
  <si>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</si>
  <si>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</si>
  <si>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</si>
  <si>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</si>
  <si>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</si>
  <si>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</si>
  <si>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</si>
  <si>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</si>
  <si>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</si>
  <si>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</si>
  <si>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</si>
  <si>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</si>
  <si>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</si>
  <si>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</si>
  <si>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</si>
  <si>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</si>
  <si>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</si>
  <si>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</si>
  <si>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</si>
  <si>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</si>
  <si>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</si>
  <si>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</si>
  <si>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</si>
  <si>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</si>
  <si>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</si>
  <si>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</si>
  <si>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</si>
  <si>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</si>
  <si>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</si>
  <si>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</si>
  <si>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</si>
  <si>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</si>
  <si>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</si>
  <si>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</si>
  <si>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</si>
  <si>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</si>
  <si>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</si>
  <si>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</si>
  <si>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</si>
  <si>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</si>
  <si>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</si>
  <si>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</si>
  <si>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</si>
  <si>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</si>
  <si>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</si>
  <si>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</si>
  <si>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</si>
  <si>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</si>
  <si>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</si>
  <si>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</si>
  <si>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</si>
  <si>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</si>
  <si>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</si>
  <si>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</si>
  <si>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</si>
  <si>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</si>
  <si>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</si>
  <si>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</si>
  <si>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</si>
  <si>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</si>
  <si>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</si>
  <si>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</si>
  <si>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</si>
  <si>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</si>
  <si>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</si>
  <si>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</si>
  <si>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</si>
  <si>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</si>
  <si>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</si>
  <si>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</si>
  <si>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</si>
  <si>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</si>
  <si>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</si>
  <si>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</si>
  <si>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</si>
  <si>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</si>
  <si>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</si>
  <si>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</si>
  <si>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</si>
  <si>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</si>
  <si>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</si>
  <si>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</si>
  <si>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</si>
  <si>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</si>
  <si>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</si>
  <si>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</si>
  <si>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</si>
  <si>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</si>
  <si>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</si>
  <si>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</si>
  <si>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</si>
  <si>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</si>
  <si>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</si>
  <si>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</si>
  <si>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</si>
  <si>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</si>
  <si>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</si>
  <si>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</si>
  <si>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</si>
  <si>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</si>
  <si>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</si>
  <si>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</si>
  <si>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</si>
  <si>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</si>
  <si>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</si>
  <si>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</si>
  <si>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</si>
  <si>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</si>
  <si>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</si>
  <si>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</si>
  <si>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</si>
  <si>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</si>
  <si>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</si>
  <si>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</si>
  <si>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</si>
  <si>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</si>
  <si>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</si>
  <si>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</si>
  <si>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</si>
  <si>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</si>
  <si>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</si>
  <si>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</si>
  <si>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</si>
  <si>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</si>
  <si>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</si>
  <si>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</si>
  <si>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</si>
  <si>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</si>
  <si>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</si>
  <si>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</si>
  <si>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</si>
  <si>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</si>
  <si>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</si>
  <si>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</si>
  <si>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</si>
  <si>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</si>
  <si>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</si>
  <si>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</si>
  <si>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</si>
  <si>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</si>
  <si>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</si>
  <si>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</si>
  <si>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</si>
  <si>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</si>
  <si>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</si>
  <si>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</si>
  <si>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</si>
  <si>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</si>
  <si>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</si>
  <si>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</si>
  <si>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</si>
  <si>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</si>
  <si>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</si>
  <si>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</si>
  <si>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</si>
  <si>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</si>
  <si>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</si>
  <si>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</si>
  <si>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</si>
  <si>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</si>
  <si>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</si>
  <si>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</si>
  <si>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</si>
  <si>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</si>
  <si>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</si>
  <si>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</si>
  <si>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</si>
  <si>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</si>
  <si>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</si>
  <si>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</si>
  <si>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</si>
  <si>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</si>
  <si>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</si>
  <si>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</si>
  <si>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</si>
  <si>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</si>
  <si>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</si>
  <si>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</si>
  <si>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</si>
  <si>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</si>
  <si>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</si>
  <si>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</si>
  <si>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</si>
  <si>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</si>
  <si>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</si>
  <si>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</si>
  <si>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</si>
  <si>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</si>
  <si>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</si>
  <si>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</si>
  <si>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</si>
  <si>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</si>
  <si>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</si>
  <si>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</si>
  <si>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</si>
  <si>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</si>
  <si>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</si>
  <si>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</si>
  <si>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</si>
  <si>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</si>
  <si>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</si>
  <si>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</si>
  <si>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</si>
  <si>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</si>
  <si>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</si>
  <si>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</si>
  <si>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</si>
  <si>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</si>
  <si>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</si>
  <si>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</si>
  <si>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</si>
  <si>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</si>
  <si>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</si>
  <si>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</si>
  <si>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</si>
  <si>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</si>
  <si>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</si>
  <si>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</si>
  <si>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</si>
  <si>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</si>
  <si>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</si>
  <si>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</si>
  <si>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</si>
  <si>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</si>
  <si>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</si>
  <si>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</si>
  <si>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</si>
  <si>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</si>
  <si>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</si>
  <si>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</si>
  <si>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</si>
  <si>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</si>
  <si>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</si>
  <si>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</si>
  <si>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</si>
  <si>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</si>
  <si>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</si>
  <si>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</si>
  <si>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</si>
  <si>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</si>
  <si>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</si>
  <si>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</si>
  <si>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</si>
  <si>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</si>
  <si>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</si>
  <si>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</si>
  <si>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</si>
  <si>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</si>
  <si>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</si>
  <si>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</si>
  <si>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</si>
  <si>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</si>
  <si>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</si>
  <si>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</si>
  <si>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</si>
  <si>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</si>
  <si>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</si>
  <si>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</si>
  <si>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</si>
  <si>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</si>
  <si>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</si>
  <si>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</si>
  <si>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</si>
  <si>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</si>
  <si>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</si>
  <si>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</si>
  <si>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</si>
  <si>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</si>
  <si>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</si>
  <si>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</si>
  <si>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</si>
  <si>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</si>
  <si>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</si>
  <si>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</si>
  <si>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</si>
  <si>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</si>
  <si>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</si>
  <si>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</si>
  <si>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</si>
  <si>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</si>
  <si>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</si>
  <si>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</si>
  <si>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</si>
  <si>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</si>
  <si>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</si>
  <si>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</si>
  <si>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</si>
  <si>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</si>
  <si>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</si>
  <si>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</si>
  <si>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</si>
  <si>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</si>
  <si>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</si>
  <si>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</si>
  <si>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</si>
  <si>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</si>
  <si>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</si>
  <si>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</si>
  <si>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</si>
  <si>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</si>
  <si>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</si>
  <si>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</si>
  <si>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</si>
  <si>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</si>
  <si>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</si>
  <si>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</si>
  <si>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</si>
  <si>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</si>
  <si>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</si>
  <si>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</si>
  <si>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</si>
  <si>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</si>
  <si>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</si>
  <si>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</si>
  <si>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</si>
  <si>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</si>
  <si>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</si>
  <si>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</si>
  <si>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</si>
  <si>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</si>
  <si>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</si>
  <si>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</si>
  <si>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</si>
  <si>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</si>
  <si>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</si>
  <si>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</si>
  <si>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</si>
  <si>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</si>
  <si>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</si>
  <si>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</si>
  <si>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</si>
  <si>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</si>
  <si>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</si>
  <si>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</si>
  <si>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</si>
  <si>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</si>
  <si>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</si>
  <si>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</si>
  <si>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</si>
  <si>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</si>
  <si>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</si>
  <si>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</si>
  <si>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</si>
  <si>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</si>
  <si>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</si>
  <si>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</si>
  <si>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</si>
  <si>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</si>
  <si>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</si>
  <si>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</si>
  <si>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</si>
  <si>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</si>
  <si>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</si>
  <si>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</si>
  <si>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</si>
  <si>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</si>
  <si>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</si>
  <si>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</si>
  <si>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</si>
  <si>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</si>
  <si>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</si>
  <si>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</si>
  <si>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</si>
  <si>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</si>
  <si>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</si>
  <si>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</si>
  <si>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</si>
  <si>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</si>
  <si>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</si>
  <si>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</si>
  <si>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</si>
  <si>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</si>
  <si>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</si>
  <si>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</si>
  <si>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</si>
  <si>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</si>
  <si>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</si>
  <si>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</si>
  <si>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</si>
  <si>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</si>
  <si>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</si>
  <si>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</si>
  <si>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</si>
  <si>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</si>
  <si>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</si>
  <si>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</si>
  <si>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</si>
  <si>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</si>
  <si>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</si>
  <si>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</si>
  <si>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</si>
  <si>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</si>
  <si>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</si>
  <si>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</si>
  <si>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</si>
  <si>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</si>
  <si>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</si>
  <si>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</si>
  <si>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</si>
  <si>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</si>
  <si>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</si>
  <si>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</si>
  <si>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</si>
  <si>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</si>
  <si>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</si>
  <si>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</si>
  <si>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</si>
  <si>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</si>
  <si>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</si>
  <si>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</si>
  <si>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</si>
  <si>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</si>
  <si>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</si>
  <si>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</si>
  <si>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</si>
  <si>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</si>
  <si>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</si>
  <si>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</si>
  <si>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</si>
  <si>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</si>
  <si>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</si>
  <si>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</si>
  <si>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</si>
  <si>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</si>
  <si>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</si>
  <si>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</si>
  <si>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</si>
  <si>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</si>
  <si>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</si>
  <si>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</si>
  <si>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</si>
  <si>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</si>
  <si>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</si>
  <si>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</si>
  <si>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</si>
  <si>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</si>
  <si>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</si>
  <si>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</si>
  <si>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</si>
  <si>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</si>
  <si>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</si>
  <si>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</si>
  <si>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</si>
  <si>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</si>
  <si>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</si>
  <si>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</si>
  <si>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</si>
  <si>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</si>
  <si>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</si>
  <si>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</si>
  <si>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</si>
  <si>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</si>
  <si>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</si>
  <si>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</si>
  <si>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</si>
  <si>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</si>
  <si>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</si>
  <si>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</si>
  <si>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</si>
  <si>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</si>
  <si>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</si>
  <si>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</si>
  <si>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</si>
  <si>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</si>
  <si>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</si>
  <si>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</si>
  <si>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</si>
  <si>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</si>
  <si>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</si>
  <si>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</si>
  <si>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</si>
  <si>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</si>
  <si>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</si>
  <si>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</si>
  <si>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</si>
  <si>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</si>
  <si>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</si>
  <si>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</si>
  <si>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</si>
  <si>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</si>
  <si>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</si>
  <si>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</si>
  <si>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</si>
  <si>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</si>
  <si>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</si>
  <si>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</si>
  <si>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</si>
  <si>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</si>
  <si>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</si>
  <si>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</si>
  <si>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</si>
  <si>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</si>
  <si>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</si>
  <si>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</si>
  <si>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</si>
  <si>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</si>
  <si>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</si>
  <si>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</si>
  <si>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</si>
  <si>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</si>
  <si>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</si>
  <si>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</si>
  <si>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</si>
  <si>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</si>
  <si>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</si>
  <si>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</si>
  <si>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</si>
  <si>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</si>
  <si>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</si>
  <si>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</si>
  <si>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</si>
  <si>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</si>
  <si>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</si>
  <si>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</si>
  <si>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</si>
  <si>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</si>
  <si>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</si>
  <si>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</si>
  <si>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</si>
  <si>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</si>
  <si>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</si>
  <si>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</si>
  <si>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</si>
  <si>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</si>
  <si>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</si>
  <si>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</si>
  <si>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</si>
  <si>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</si>
  <si>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</si>
  <si>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</si>
  <si>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</si>
  <si>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</si>
  <si>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</si>
  <si>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</si>
  <si>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</si>
  <si>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</si>
  <si>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</si>
  <si>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</si>
  <si>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</si>
  <si>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</si>
  <si>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</si>
  <si>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</si>
  <si>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</si>
  <si>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</si>
  <si>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</si>
  <si>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</si>
  <si>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</si>
  <si>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</si>
  <si>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</si>
  <si>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</si>
  <si>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</si>
  <si>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</si>
  <si>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</si>
  <si>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</si>
  <si>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</si>
  <si>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</si>
  <si>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</si>
  <si>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</si>
  <si>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</si>
  <si>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</si>
  <si>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</si>
  <si>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</si>
  <si>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</si>
  <si>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</si>
  <si>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</si>
  <si>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</si>
  <si>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</si>
  <si>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</si>
  <si>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</si>
  <si>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</si>
  <si>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</si>
  <si>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</si>
  <si>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</si>
  <si>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</si>
  <si>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</si>
  <si>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</si>
  <si>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</si>
  <si>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</si>
  <si>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</si>
  <si>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</si>
  <si>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</si>
  <si>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</si>
  <si>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</si>
  <si>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</si>
  <si>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</si>
  <si>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</si>
  <si>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</si>
  <si>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</si>
  <si>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</si>
  <si>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</si>
  <si>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</si>
  <si>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</si>
  <si>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</si>
  <si>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</si>
  <si>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</si>
  <si>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</si>
  <si>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</si>
  <si>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</si>
  <si>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</si>
  <si>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</si>
  <si>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</si>
  <si>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</si>
  <si>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</si>
  <si>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</si>
  <si>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</si>
  <si>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</si>
  <si>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</si>
  <si>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</si>
  <si>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</si>
  <si>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</si>
  <si>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</si>
  <si>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</si>
  <si>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</si>
  <si>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</si>
  <si>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</si>
  <si>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</si>
  <si>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</si>
  <si>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</si>
  <si>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</si>
  <si>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</si>
  <si>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</si>
  <si>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</si>
  <si>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</si>
  <si>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</si>
  <si>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</si>
  <si>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</si>
  <si>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</si>
  <si>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</si>
  <si>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</si>
  <si>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</si>
  <si>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</si>
  <si>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</si>
  <si>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</si>
  <si>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</si>
  <si>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</si>
  <si>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</si>
  <si>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</si>
  <si>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</si>
  <si>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</si>
  <si>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</si>
  <si>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</si>
  <si>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</si>
  <si>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</si>
  <si>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</si>
  <si>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</si>
  <si>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</si>
  <si>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</si>
  <si>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</si>
  <si>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</si>
  <si>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</si>
  <si>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</si>
  <si>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</si>
  <si>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</si>
  <si>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</si>
  <si>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</si>
  <si>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</si>
  <si>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</si>
  <si>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</si>
  <si>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</si>
  <si>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</si>
  <si>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</si>
  <si>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</si>
  <si>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</si>
  <si>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</si>
  <si>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</si>
  <si>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</si>
  <si>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</si>
  <si>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</si>
  <si>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</si>
  <si>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</si>
  <si>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</si>
  <si>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</si>
  <si>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</si>
  <si>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</si>
  <si>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</si>
  <si>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</si>
  <si>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</si>
  <si>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</si>
  <si>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</si>
  <si>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</si>
  <si>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</si>
  <si>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</si>
  <si>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</si>
  <si>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</si>
  <si>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</si>
  <si>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</si>
  <si>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</si>
  <si>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</si>
  <si>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</si>
  <si>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</si>
  <si>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</si>
  <si>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</si>
  <si>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</si>
  <si>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</si>
  <si>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</si>
  <si>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</si>
  <si>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</si>
  <si>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</si>
  <si>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</si>
  <si>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</si>
  <si>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</si>
  <si>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</si>
  <si>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</si>
  <si>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</si>
  <si>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</si>
  <si>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</si>
  <si>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</si>
  <si>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</si>
  <si>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</si>
  <si>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</si>
  <si>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</si>
  <si>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</si>
  <si>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</si>
  <si>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</si>
  <si>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</si>
  <si>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</si>
  <si>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</si>
  <si>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</si>
  <si>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</si>
  <si>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</si>
  <si>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</si>
  <si>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</si>
  <si>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</si>
  <si>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</si>
  <si>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</si>
  <si>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</si>
  <si>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</si>
  <si>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</si>
  <si>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</si>
  <si>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</si>
  <si>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</si>
  <si>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</si>
  <si>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</si>
  <si>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</si>
  <si>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</si>
  <si>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</si>
  <si>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</si>
  <si>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</si>
  <si>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</si>
  <si>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</si>
  <si>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</si>
  <si>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</si>
  <si>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</si>
  <si>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</si>
  <si>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</si>
  <si>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</si>
  <si>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</si>
  <si>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</si>
  <si>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</si>
  <si>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</si>
  <si>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</si>
  <si>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</si>
  <si>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</si>
  <si>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</si>
  <si>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</si>
  <si>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</si>
  <si>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</si>
  <si>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</si>
  <si>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</si>
  <si>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</si>
  <si>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</si>
  <si>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</si>
  <si>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</si>
  <si>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</si>
  <si>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</si>
  <si>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</si>
  <si>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</si>
  <si>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</si>
  <si>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</si>
  <si>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</si>
  <si>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</si>
  <si>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</si>
  <si>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</si>
  <si>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</si>
  <si>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</si>
  <si>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</si>
  <si>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</si>
  <si>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</si>
  <si>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</si>
  <si>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</si>
  <si>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</si>
  <si>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</si>
  <si>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</si>
  <si>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</si>
  <si>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</si>
  <si>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</si>
  <si>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</si>
  <si>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</si>
  <si>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</si>
  <si>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</si>
  <si>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</si>
  <si>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</si>
  <si>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</si>
  <si>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</si>
  <si>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</si>
  <si>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</si>
  <si>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</si>
  <si>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</si>
  <si>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</si>
  <si>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</si>
  <si>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</si>
  <si>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</si>
  <si>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</si>
  <si>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</si>
  <si>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</si>
  <si>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</si>
  <si>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</si>
  <si>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</si>
  <si>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</si>
  <si>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</si>
  <si>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</si>
  <si>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</si>
  <si>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</si>
  <si>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</si>
  <si>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</si>
  <si>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</si>
  <si>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</si>
  <si>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</si>
  <si>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</si>
  <si>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</si>
  <si>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</si>
  <si>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</si>
  <si>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</si>
  <si>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</si>
  <si>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</si>
  <si>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</si>
  <si>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</si>
  <si>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</si>
  <si>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</si>
  <si>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</si>
  <si>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</si>
  <si>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</si>
  <si>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</si>
  <si>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</si>
  <si>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</si>
  <si>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</si>
  <si>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</si>
  <si>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</si>
  <si>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</si>
  <si>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</si>
  <si>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</si>
  <si>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</si>
  <si>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</si>
  <si>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</si>
  <si>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</si>
  <si>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</si>
  <si>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</si>
  <si>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</si>
  <si>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</si>
  <si>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</si>
  <si>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</si>
  <si>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</si>
  <si>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</si>
  <si>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</si>
  <si>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</si>
  <si>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</si>
  <si>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</si>
  <si>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</si>
  <si>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</si>
  <si>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</si>
  <si>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</si>
  <si>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</si>
  <si>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</si>
  <si>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</si>
  <si>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</si>
  <si>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</si>
  <si>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</si>
  <si>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</si>
  <si>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</si>
  <si>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</si>
  <si>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</si>
  <si>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</si>
  <si>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</si>
  <si>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</si>
  <si>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</si>
  <si>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</si>
  <si>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</si>
  <si>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</si>
  <si>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</si>
  <si>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</si>
  <si>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</si>
  <si>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</si>
  <si>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</si>
  <si>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</si>
  <si>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</si>
  <si>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</si>
  <si>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</si>
  <si>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</si>
  <si>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</si>
  <si>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</si>
  <si>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</si>
  <si>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</si>
  <si>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</si>
  <si>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</si>
  <si>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</si>
  <si>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</si>
  <si>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</si>
  <si>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</si>
  <si>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</si>
  <si>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</si>
  <si>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</si>
  <si>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</si>
  <si>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</si>
  <si>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</si>
  <si>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</si>
  <si>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</si>
  <si>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</si>
  <si>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</si>
  <si>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</si>
  <si>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</si>
  <si>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</si>
  <si>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</si>
  <si>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</si>
  <si>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</si>
  <si>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</si>
  <si>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</si>
  <si>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</si>
  <si>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</si>
  <si>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</si>
  <si>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</si>
  <si>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</si>
  <si>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</si>
  <si>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</si>
  <si>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</si>
  <si>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</si>
  <si>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</si>
  <si>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</si>
  <si>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</si>
  <si>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</si>
  <si>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</si>
  <si>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</si>
  <si>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</si>
  <si>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</si>
  <si>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</si>
  <si>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</si>
  <si>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</si>
  <si>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</si>
  <si>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</si>
  <si>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</si>
  <si>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</si>
  <si>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</si>
  <si>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</si>
  <si>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</si>
  <si>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</si>
  <si>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</si>
  <si>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</si>
  <si>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</si>
  <si>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</si>
  <si>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</si>
  <si>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</si>
  <si>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</si>
  <si>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</si>
  <si>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</si>
  <si>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</si>
  <si>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</si>
  <si>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</si>
  <si>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</si>
  <si>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</si>
  <si>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</si>
  <si>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</si>
  <si>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</si>
  <si>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</si>
  <si>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</si>
  <si>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</si>
  <si>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</si>
  <si>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</si>
  <si>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</si>
  <si>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</si>
  <si>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</si>
  <si>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</si>
  <si>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</si>
  <si>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</si>
  <si>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</si>
  <si>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</si>
  <si>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</si>
  <si>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</si>
  <si>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</si>
  <si>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</si>
  <si>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</si>
  <si>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</si>
  <si>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</si>
  <si>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</si>
  <si>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</si>
  <si>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</si>
  <si>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</si>
  <si>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</si>
  <si>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</si>
  <si>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</si>
  <si>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</si>
  <si>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</si>
  <si>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</si>
  <si>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</si>
  <si>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</si>
  <si>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</si>
  <si>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</si>
  <si>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</si>
  <si>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</si>
  <si>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</si>
  <si>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</si>
  <si>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</si>
  <si>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</si>
  <si>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</si>
  <si>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</si>
  <si>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</si>
  <si>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</si>
  <si>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</si>
  <si>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</si>
  <si>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</si>
  <si>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</si>
  <si>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</si>
  <si>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</si>
  <si>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</si>
  <si>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</si>
  <si>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</si>
  <si>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</si>
  <si>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</si>
  <si>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</si>
  <si>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</si>
  <si>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</si>
  <si>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</si>
  <si>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</si>
  <si>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</si>
  <si>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</si>
  <si>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</si>
  <si>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</si>
  <si>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</si>
  <si>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</si>
  <si>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</si>
  <si>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</si>
  <si>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</si>
  <si>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</si>
  <si>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</si>
  <si>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</si>
  <si>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</si>
  <si>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</si>
  <si>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</si>
  <si>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</si>
  <si>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</si>
  <si>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</si>
  <si>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</si>
  <si>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</si>
  <si>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</si>
  <si>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</si>
  <si>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</si>
  <si>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</si>
  <si>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</si>
  <si>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</si>
  <si>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</si>
  <si>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</si>
  <si>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</si>
  <si>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</si>
  <si>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</si>
  <si>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</si>
  <si>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</si>
  <si>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</si>
  <si>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</si>
  <si>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</si>
  <si>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</si>
  <si>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</si>
  <si>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</si>
  <si>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</si>
  <si>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</si>
  <si>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</si>
  <si>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</si>
  <si>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</si>
  <si>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</si>
  <si>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</si>
  <si>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</si>
  <si>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</si>
  <si>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</si>
  <si>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</si>
  <si>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</si>
  <si>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</si>
  <si>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</si>
  <si>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</si>
  <si>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</si>
  <si>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</si>
  <si>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</si>
  <si>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</si>
  <si>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</si>
  <si>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</si>
  <si>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</si>
  <si>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</si>
  <si>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</si>
  <si>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</si>
  <si>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</si>
  <si>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</si>
  <si>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</si>
  <si>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</si>
  <si>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</si>
  <si>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</si>
  <si>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</si>
  <si>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</si>
  <si>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</si>
  <si>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</si>
  <si>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</si>
  <si>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</si>
  <si>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</si>
  <si>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</si>
  <si>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</si>
  <si>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</si>
  <si>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</si>
  <si>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</si>
  <si>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</si>
  <si>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</si>
  <si>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</si>
  <si>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</si>
  <si>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</si>
  <si>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</si>
  <si>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</si>
  <si>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</si>
  <si>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</si>
  <si>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</si>
  <si>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</si>
  <si>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</si>
  <si>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</si>
  <si>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</si>
  <si>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</si>
  <si>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</si>
  <si>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</si>
  <si>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</si>
  <si>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</si>
  <si>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</si>
  <si>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</si>
  <si>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</si>
  <si>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</si>
  <si>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</si>
  <si>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</si>
  <si>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</si>
  <si>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</si>
  <si>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</si>
  <si>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</si>
  <si>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</si>
  <si>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</si>
  <si>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</si>
  <si>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</si>
  <si>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</si>
  <si>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</si>
  <si>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</si>
  <si>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</si>
  <si>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</si>
  <si>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</si>
  <si>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</si>
  <si>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</si>
  <si>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</si>
  <si>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</si>
  <si>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</si>
  <si>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</si>
  <si>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</si>
  <si>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</si>
  <si>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</si>
  <si>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</si>
  <si>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</si>
  <si>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</si>
  <si>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</si>
  <si>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</si>
  <si>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</si>
  <si>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</si>
  <si>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</si>
  <si>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</si>
  <si>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</si>
  <si>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</si>
  <si>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</si>
  <si>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</si>
  <si>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</si>
  <si>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</si>
  <si>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</si>
  <si>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</si>
  <si>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</si>
  <si>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</si>
  <si>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</si>
  <si>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</si>
  <si>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</si>
  <si>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</si>
  <si>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</si>
  <si>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</si>
  <si>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</si>
  <si>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</si>
  <si>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</si>
  <si>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</si>
  <si>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</si>
  <si>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</si>
  <si>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</si>
  <si>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</si>
  <si>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</si>
  <si>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</si>
  <si>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</si>
  <si>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</si>
  <si>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</si>
  <si>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</si>
  <si>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</si>
  <si>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</si>
  <si>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</si>
  <si>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</si>
  <si>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</si>
  <si>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</si>
  <si>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</si>
  <si>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</si>
  <si>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</si>
  <si>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</si>
  <si>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</si>
  <si>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</si>
  <si>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</si>
  <si>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</si>
  <si>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</si>
  <si>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</si>
  <si>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</si>
  <si>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</si>
  <si>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</si>
  <si>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</si>
  <si>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</si>
  <si>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</si>
  <si>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</si>
  <si>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</si>
  <si>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</si>
  <si>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</si>
  <si>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</si>
  <si>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</si>
  <si>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</si>
  <si>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</si>
  <si>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</si>
  <si>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</si>
  <si>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</si>
  <si>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</si>
  <si>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</si>
  <si>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</si>
  <si>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</si>
  <si>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</si>
  <si>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</si>
  <si>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</si>
  <si>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</si>
  <si>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</si>
  <si>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</si>
  <si>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</si>
  <si>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</si>
  <si>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</si>
  <si>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</si>
  <si>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</si>
  <si>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</si>
  <si>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</si>
  <si>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</si>
  <si>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</si>
  <si>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</si>
  <si>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</si>
  <si>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</si>
  <si>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</si>
  <si>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</si>
  <si>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</si>
  <si>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</si>
  <si>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</si>
  <si>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</si>
  <si>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</si>
  <si>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</si>
  <si>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</si>
  <si>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</si>
  <si>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</si>
  <si>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</si>
  <si>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</si>
  <si>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</si>
  <si>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</si>
  <si>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</si>
  <si>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</si>
  <si>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</si>
  <si>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</si>
  <si>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</si>
  <si>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</si>
  <si>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</si>
  <si>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</si>
  <si>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</si>
  <si>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</si>
  <si>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</si>
  <si>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</si>
  <si>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</si>
  <si>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</si>
  <si>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</si>
  <si>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</si>
  <si>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</si>
  <si>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</si>
  <si>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</si>
  <si>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</si>
  <si>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</si>
  <si>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</si>
  <si>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</si>
  <si>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</si>
  <si>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</si>
  <si>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</si>
  <si>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</si>
  <si>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</si>
  <si>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</si>
  <si>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</si>
  <si>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</si>
  <si>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</si>
  <si>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</si>
  <si>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</si>
  <si>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</si>
  <si>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</si>
  <si>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</si>
  <si>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</si>
  <si>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</si>
  <si>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</si>
  <si>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</si>
  <si>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</si>
  <si>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</si>
  <si>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</si>
  <si>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</si>
  <si>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</si>
  <si>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</si>
  <si>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</si>
  <si>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</si>
  <si>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</si>
  <si>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</si>
  <si>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</si>
  <si>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</si>
  <si>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</si>
  <si>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</si>
  <si>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</si>
  <si>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</si>
  <si>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</si>
  <si>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</si>
  <si>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</si>
  <si>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</si>
  <si>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</si>
  <si>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</si>
  <si>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</si>
  <si>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</si>
  <si>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</si>
  <si>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</si>
  <si>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</si>
  <si>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</si>
  <si>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</si>
  <si>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</si>
  <si>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</si>
  <si>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</si>
  <si>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</si>
  <si>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</si>
  <si>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</si>
  <si>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</si>
  <si>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</si>
  <si>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</si>
  <si>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</si>
  <si>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</si>
  <si>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</si>
  <si>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</si>
  <si>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</si>
  <si>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</si>
  <si>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</si>
  <si>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</si>
  <si>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</si>
  <si>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</si>
  <si>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</si>
  <si>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</si>
  <si>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</si>
  <si>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</si>
  <si>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</si>
  <si>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</si>
  <si>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</si>
  <si>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</si>
  <si>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</si>
  <si>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</si>
  <si>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</si>
  <si>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</si>
  <si>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</si>
  <si>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</si>
  <si>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</si>
  <si>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</si>
  <si>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</si>
  <si>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</si>
  <si>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</si>
  <si>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</si>
  <si>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</si>
  <si>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</si>
  <si>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</si>
  <si>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</si>
  <si>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</si>
  <si>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</si>
  <si>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</si>
  <si>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</si>
  <si>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</si>
  <si>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</si>
  <si>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</si>
  <si>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</si>
  <si>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</si>
  <si>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</si>
  <si>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</si>
  <si>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</si>
  <si>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</si>
  <si>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</si>
  <si>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</si>
  <si>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</si>
  <si>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</si>
  <si>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</si>
  <si>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</si>
  <si>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</si>
  <si>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</si>
  <si>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</si>
  <si>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</si>
  <si>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</si>
  <si>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</si>
  <si>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</si>
  <si>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</si>
  <si>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</si>
  <si>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</si>
  <si>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</si>
  <si>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</si>
  <si>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</si>
  <si>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</si>
  <si>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</si>
  <si>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</si>
  <si>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</si>
  <si>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</si>
  <si>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</si>
  <si>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</si>
  <si>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</si>
  <si>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</si>
  <si>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</si>
  <si>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</si>
  <si>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</si>
  <si>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</si>
  <si>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</si>
  <si>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</si>
  <si>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</si>
  <si>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</si>
  <si>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</si>
  <si>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</si>
  <si>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</si>
  <si>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</si>
  <si>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</si>
  <si>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</si>
  <si>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</si>
  <si>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</si>
  <si>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</si>
  <si>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</si>
  <si>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</si>
  <si>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</si>
  <si>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</si>
  <si>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</si>
  <si>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</si>
  <si>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</si>
  <si>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</si>
  <si>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</si>
  <si>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</si>
  <si>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</si>
  <si>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</si>
  <si>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</si>
  <si>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</si>
  <si>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</si>
  <si>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</si>
  <si>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</si>
  <si>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</si>
  <si>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</si>
  <si>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</si>
  <si>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</si>
  <si>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</si>
  <si>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</si>
  <si>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</si>
  <si>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</si>
  <si>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</si>
  <si>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</si>
  <si>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</si>
  <si>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</si>
  <si>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</si>
  <si>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</si>
  <si>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</si>
  <si>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</si>
  <si>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</si>
  <si>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</si>
  <si>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</si>
  <si>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</si>
  <si>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</si>
  <si>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</si>
  <si>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</si>
  <si>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</si>
  <si>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</si>
  <si>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</si>
  <si>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</si>
  <si>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</si>
  <si>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</si>
  <si>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</si>
  <si>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</si>
  <si>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</si>
  <si>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</si>
  <si>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</si>
  <si>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</si>
  <si>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</si>
  <si>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</si>
  <si>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</si>
  <si>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</si>
  <si>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</si>
  <si>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</si>
  <si>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</si>
  <si>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</si>
  <si>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</si>
  <si>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</si>
  <si>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</si>
  <si>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</si>
  <si>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</si>
  <si>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</si>
  <si>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</si>
  <si>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</si>
  <si>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</si>
  <si>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</si>
  <si>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</si>
  <si>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</si>
  <si>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</si>
  <si>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</si>
  <si>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</si>
  <si>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</si>
  <si>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</si>
  <si>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</si>
  <si>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</si>
  <si>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</si>
  <si>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</si>
  <si>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</si>
  <si>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</si>
  <si>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</si>
  <si>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</si>
  <si>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</si>
  <si>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</si>
  <si>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</si>
  <si>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</si>
  <si>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</si>
  <si>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</si>
  <si>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</si>
  <si>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</si>
  <si>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</si>
  <si>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</si>
  <si>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</si>
  <si>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</si>
  <si>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</si>
  <si>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</si>
  <si>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</si>
  <si>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</si>
  <si>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</si>
  <si>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</si>
  <si>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</si>
  <si>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</si>
  <si>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</si>
  <si>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</si>
  <si>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</si>
  <si>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</si>
  <si>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</si>
  <si>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</si>
  <si>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</si>
  <si>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</si>
  <si>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</si>
  <si>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</si>
  <si>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</si>
  <si>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</si>
  <si>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</si>
  <si>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</si>
  <si>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</si>
  <si>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</si>
  <si>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</si>
  <si>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</si>
  <si>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</si>
  <si>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</si>
  <si>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</si>
  <si>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</si>
  <si>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</si>
  <si>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</si>
  <si>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</si>
  <si>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</si>
  <si>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</si>
  <si>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</si>
  <si>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</si>
  <si>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</si>
  <si>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</si>
  <si>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</si>
  <si>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</si>
  <si>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</si>
  <si>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</si>
  <si>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</si>
  <si>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</si>
  <si>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</si>
  <si>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</si>
  <si>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</si>
  <si>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</si>
  <si>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</si>
  <si>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</si>
  <si>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</si>
  <si>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</si>
  <si>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</si>
  <si>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</si>
  <si>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</si>
  <si>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</si>
  <si>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</si>
  <si>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</si>
  <si>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</si>
  <si>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</si>
  <si>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</si>
  <si>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</si>
  <si>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</si>
  <si>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</si>
  <si>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</si>
  <si>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</si>
  <si>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</si>
  <si>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</si>
  <si>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</si>
  <si>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</si>
  <si>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</si>
  <si>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</si>
  <si>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</si>
  <si>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</si>
  <si>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</si>
  <si>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</si>
  <si>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</si>
  <si>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</si>
  <si>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</si>
  <si>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</si>
  <si>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</si>
  <si>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</si>
  <si>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</si>
  <si>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</si>
  <si>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</si>
  <si>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</si>
  <si>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</si>
  <si>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</si>
  <si>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</si>
  <si>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</si>
  <si>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</si>
  <si>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</si>
  <si>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</si>
  <si>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</si>
  <si>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</si>
  <si>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</si>
  <si>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</si>
  <si>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</si>
  <si>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</si>
  <si>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</si>
  <si>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</si>
  <si>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</si>
  <si>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</si>
  <si>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</si>
  <si>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</si>
  <si>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</si>
  <si>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</si>
  <si>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</si>
  <si>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</si>
  <si>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</si>
  <si>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</si>
  <si>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</si>
  <si>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</si>
  <si>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</si>
  <si>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</si>
  <si>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</si>
  <si>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</si>
  <si>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</si>
  <si>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</si>
  <si>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</si>
  <si>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</si>
  <si>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</si>
  <si>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</si>
  <si>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</si>
  <si>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</si>
  <si>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</si>
  <si>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</si>
  <si>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</si>
  <si>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</si>
  <si>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</si>
  <si>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</si>
  <si>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</si>
  <si>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</si>
  <si>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</si>
  <si>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</si>
  <si>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</si>
  <si>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</si>
  <si>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</si>
  <si>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</si>
  <si>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</si>
  <si>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</si>
  <si>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</si>
  <si>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</si>
  <si>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</si>
  <si>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</si>
  <si>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</si>
  <si>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</si>
  <si>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</si>
  <si>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</si>
  <si>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</si>
  <si>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</si>
  <si>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</si>
  <si>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</si>
  <si>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</si>
  <si>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</si>
  <si>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</si>
  <si>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</si>
  <si>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</si>
  <si>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</si>
  <si>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</si>
  <si>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</si>
  <si>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</si>
  <si>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</si>
  <si>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</si>
  <si>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</si>
  <si>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</si>
  <si>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</si>
  <si>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</si>
  <si>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</si>
  <si>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</si>
  <si>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</si>
  <si>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</si>
  <si>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</si>
  <si>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</si>
  <si>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</si>
  <si>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</si>
  <si>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</si>
  <si>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</si>
  <si>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</si>
  <si>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</si>
  <si>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</si>
  <si>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</si>
  <si>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</si>
  <si>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</si>
  <si>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</si>
  <si>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</si>
  <si>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</si>
  <si>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</si>
  <si>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</si>
  <si>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</si>
  <si>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</si>
  <si>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</si>
  <si>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</si>
  <si>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</si>
  <si>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</si>
  <si>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</si>
  <si>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</si>
  <si>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</si>
  <si>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</si>
  <si>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</si>
  <si>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</si>
  <si>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</si>
  <si>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</si>
  <si>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</si>
  <si>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</si>
  <si>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</si>
  <si>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</si>
  <si>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</si>
  <si>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</si>
  <si>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</si>
  <si>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</si>
  <si>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</si>
  <si>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</si>
  <si>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</si>
  <si>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</si>
  <si>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</si>
  <si>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</si>
  <si>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</si>
  <si>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</si>
  <si>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</si>
  <si>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</si>
  <si>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</si>
  <si>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</si>
  <si>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</si>
  <si>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</si>
  <si>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</si>
  <si>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</si>
  <si>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</si>
  <si>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</si>
  <si>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</si>
  <si>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</si>
  <si>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</si>
  <si>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</si>
  <si>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</si>
  <si>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</si>
  <si>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</si>
  <si>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</si>
  <si>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</si>
  <si>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</si>
  <si>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</si>
  <si>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</si>
  <si>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</si>
  <si>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</si>
  <si>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</si>
  <si>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</si>
  <si>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</si>
  <si>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</si>
  <si>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</si>
  <si>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</si>
  <si>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</si>
  <si>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</si>
  <si>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</si>
  <si>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</si>
  <si>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</si>
  <si>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</si>
  <si>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</si>
  <si>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</si>
  <si>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</si>
  <si>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</si>
  <si>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</si>
  <si>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</si>
  <si>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</si>
  <si>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</si>
  <si>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</si>
  <si>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</si>
  <si>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</si>
  <si>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</si>
  <si>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</si>
  <si>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</si>
  <si>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</si>
  <si>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</si>
  <si>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</si>
  <si>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</si>
  <si>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</si>
  <si>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</si>
  <si>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</si>
  <si>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</si>
  <si>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</si>
  <si>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</si>
  <si>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</si>
  <si>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</si>
  <si>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</si>
  <si>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</si>
  <si>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</si>
  <si>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</si>
  <si>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</si>
  <si>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</si>
  <si>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</si>
  <si>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</si>
  <si>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</si>
  <si>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</si>
  <si>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</si>
  <si>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</si>
  <si>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</si>
  <si>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</si>
  <si>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</si>
  <si>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</si>
  <si>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</si>
  <si>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</si>
  <si>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</si>
  <si>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</si>
  <si>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</si>
  <si>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</si>
  <si>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</si>
  <si>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</si>
  <si>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</si>
  <si>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</si>
  <si>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</si>
  <si>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</si>
  <si>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</si>
  <si>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</si>
  <si>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</si>
  <si>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</si>
  <si>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</si>
  <si>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</si>
  <si>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</si>
  <si>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</si>
  <si>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</si>
  <si>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</si>
  <si>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</si>
  <si>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</si>
  <si>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</si>
  <si>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</si>
  <si>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</si>
  <si>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</si>
  <si>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</si>
  <si>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</si>
  <si>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</si>
  <si>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</si>
  <si>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</si>
  <si>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</si>
  <si>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</si>
  <si>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</si>
  <si>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</si>
  <si>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</si>
  <si>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</si>
  <si>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</si>
  <si>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</si>
  <si>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</si>
  <si>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</si>
  <si>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</si>
  <si>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</si>
  <si>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</si>
  <si>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</si>
  <si>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</si>
  <si>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</si>
  <si>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</si>
  <si>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</si>
  <si>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</si>
  <si>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</si>
  <si>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</si>
  <si>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</si>
  <si>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</si>
  <si>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</si>
  <si>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</si>
  <si>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</si>
  <si>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</si>
  <si>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</si>
  <si>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</si>
  <si>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</si>
  <si>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</si>
  <si>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</si>
  <si>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</si>
  <si>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</si>
  <si>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</si>
  <si>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</si>
  <si>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</si>
  <si>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</si>
  <si>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</si>
  <si>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</si>
  <si>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</si>
  <si>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</si>
  <si>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</si>
  <si>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</si>
  <si>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</si>
  <si>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</si>
  <si>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</si>
  <si>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</si>
  <si>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</si>
  <si>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</si>
  <si>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</si>
  <si>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</si>
  <si>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</si>
  <si>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</si>
  <si>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</si>
  <si>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</si>
  <si>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</si>
  <si>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</si>
  <si>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</si>
  <si>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</si>
  <si>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</si>
  <si>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</si>
  <si>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</si>
  <si>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</si>
  <si>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</si>
  <si>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</si>
  <si>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</si>
  <si>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</si>
  <si>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</si>
  <si>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</si>
  <si>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</si>
  <si>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</si>
  <si>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</si>
  <si>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</si>
  <si>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</si>
  <si>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</si>
  <si>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</si>
  <si>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</si>
  <si>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</si>
  <si>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</si>
  <si>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</si>
  <si>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</si>
  <si>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</si>
  <si>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</si>
  <si>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</si>
  <si>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</si>
  <si>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</si>
  <si>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</si>
  <si>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</si>
  <si>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</si>
  <si>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</si>
  <si>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</si>
  <si>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</si>
  <si>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</si>
  <si>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</si>
  <si>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</si>
  <si>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</si>
  <si>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</si>
  <si>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</si>
  <si>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</si>
  <si>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</si>
  <si>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</si>
  <si>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</si>
  <si>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</si>
  <si>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</si>
  <si>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</si>
  <si>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</si>
  <si>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</si>
  <si>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</si>
  <si>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</si>
  <si>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</si>
  <si>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</si>
  <si>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</si>
  <si>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</si>
  <si>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</si>
  <si>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</si>
  <si>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</si>
  <si>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</si>
  <si>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</si>
  <si>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</si>
  <si>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</si>
  <si>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</si>
  <si>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</si>
  <si>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</si>
  <si>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</si>
  <si>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</si>
  <si>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</si>
  <si>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</si>
  <si>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</si>
  <si>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</si>
  <si>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</si>
  <si>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</si>
  <si>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</si>
  <si>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</si>
  <si>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</si>
  <si>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</si>
  <si>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</si>
  <si>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</si>
  <si>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</si>
  <si>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</si>
  <si>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</si>
  <si>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</si>
  <si>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</si>
  <si>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</si>
  <si>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</si>
  <si>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</si>
  <si>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</si>
  <si>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</si>
  <si>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</si>
  <si>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</si>
  <si>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</si>
  <si>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</si>
  <si>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</si>
  <si>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</si>
  <si>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</si>
  <si>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</si>
  <si>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</si>
  <si>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</si>
  <si>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</si>
  <si>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</si>
  <si>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</si>
  <si>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</si>
  <si>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</si>
  <si>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</si>
  <si>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</si>
  <si>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</si>
  <si>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</si>
  <si>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</si>
  <si>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</si>
  <si>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</si>
  <si>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</si>
  <si>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</si>
  <si>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</si>
  <si>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</si>
  <si>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</si>
  <si>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</si>
  <si>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</si>
  <si>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</si>
  <si>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</si>
  <si>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</si>
  <si>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</si>
  <si>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</si>
  <si>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</si>
  <si>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</si>
  <si>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</si>
  <si>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</si>
  <si>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</si>
  <si>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</si>
  <si>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</si>
  <si>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</si>
  <si>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</si>
  <si>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</si>
  <si>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</si>
  <si>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</si>
  <si>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</si>
  <si>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</si>
  <si>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</si>
  <si>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</si>
  <si>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</si>
  <si>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</si>
  <si>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</si>
  <si>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</si>
  <si>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</si>
  <si>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</si>
  <si>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</si>
  <si>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</si>
  <si>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</si>
  <si>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</si>
  <si>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</si>
  <si>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</si>
  <si>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</si>
  <si>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</si>
  <si>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</si>
  <si>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</si>
  <si>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</si>
  <si>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</si>
  <si>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</si>
  <si>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</si>
  <si>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</si>
  <si>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</si>
  <si>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</si>
  <si>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</si>
  <si>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</si>
  <si>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</si>
  <si>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</si>
  <si>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</si>
  <si>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</si>
  <si>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</si>
  <si>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</si>
  <si>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</si>
  <si>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</si>
  <si>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</si>
  <si>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</si>
  <si>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</si>
  <si>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</si>
  <si>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</si>
  <si>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</si>
  <si>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</si>
  <si>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</si>
  <si>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</si>
  <si>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</si>
  <si>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</si>
  <si>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</si>
  <si>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</si>
  <si>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</si>
  <si>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</si>
  <si>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</si>
  <si>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</si>
  <si>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</si>
  <si>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</si>
  <si>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</si>
  <si>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</si>
  <si>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</si>
  <si>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</si>
  <si>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</si>
  <si>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</si>
  <si>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</si>
  <si>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</si>
  <si>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</si>
  <si>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</si>
  <si>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</si>
  <si>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</si>
  <si>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</si>
  <si>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</si>
  <si>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</si>
  <si>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</si>
  <si>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</si>
  <si>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</si>
  <si>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</si>
  <si>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</si>
  <si>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</si>
  <si>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</si>
  <si>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</si>
  <si>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</si>
  <si>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</si>
  <si>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</si>
  <si>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</si>
  <si>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</si>
  <si>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</si>
  <si>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</si>
  <si>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</si>
  <si>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</si>
  <si>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</si>
  <si>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</si>
  <si>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</si>
  <si>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</si>
  <si>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</si>
  <si>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</si>
  <si>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</si>
  <si>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</si>
  <si>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</si>
  <si>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</si>
  <si>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</si>
  <si>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</si>
  <si>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</si>
  <si>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</si>
  <si>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</si>
  <si>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</si>
  <si>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</si>
  <si>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</si>
  <si>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</si>
  <si>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</si>
  <si>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</si>
  <si>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</si>
  <si>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</si>
  <si>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</si>
  <si>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</si>
  <si>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</si>
  <si>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</si>
  <si>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</si>
  <si>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</si>
  <si>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</si>
  <si>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</si>
  <si>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</si>
  <si>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</si>
  <si>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</si>
  <si>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</si>
  <si>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</si>
  <si>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</si>
  <si>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</si>
  <si>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</si>
  <si>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</si>
  <si>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</si>
  <si>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</si>
  <si>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</si>
  <si>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</si>
  <si>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</si>
  <si>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</si>
  <si>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</si>
  <si>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</si>
  <si>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</si>
  <si>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</si>
  <si>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</si>
  <si>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</si>
  <si>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</si>
  <si>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</si>
  <si>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</si>
  <si>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</si>
  <si>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</si>
  <si>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</si>
  <si>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</si>
  <si>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</si>
  <si>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</si>
  <si>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</si>
  <si>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</si>
  <si>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</si>
  <si>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</si>
  <si>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</si>
  <si>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</si>
  <si>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</si>
  <si>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</si>
  <si>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</si>
  <si>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</si>
  <si>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</si>
  <si>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</si>
  <si>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</si>
  <si>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</si>
  <si>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</si>
  <si>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</si>
  <si>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</si>
  <si>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</si>
  <si>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</si>
  <si>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</si>
  <si>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</si>
  <si>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</si>
  <si>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</si>
  <si>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</si>
  <si>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</si>
  <si>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</si>
  <si>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</si>
  <si>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</si>
  <si>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</si>
  <si>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</si>
  <si>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</si>
  <si>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</si>
  <si>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</si>
  <si>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</si>
  <si>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</si>
  <si>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</si>
  <si>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</si>
  <si>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</si>
  <si>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</si>
  <si>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</si>
  <si>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</si>
  <si>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</si>
  <si>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</si>
  <si>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</si>
  <si>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</si>
  <si>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</si>
  <si>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</si>
  <si>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</si>
  <si>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</si>
  <si>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</si>
  <si>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</si>
  <si>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</si>
  <si>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</si>
  <si>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</si>
  <si>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</si>
  <si>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</si>
  <si>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</si>
  <si>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</si>
  <si>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</si>
  <si>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</si>
  <si>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</si>
  <si>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</si>
  <si>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</si>
  <si>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</si>
  <si>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</si>
  <si>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</si>
  <si>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</si>
  <si>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</si>
  <si>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</si>
  <si>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</si>
  <si>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</si>
  <si>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</si>
  <si>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</si>
  <si>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</si>
  <si>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</si>
  <si>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</si>
  <si>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</si>
  <si>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</si>
  <si>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</si>
  <si>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</si>
  <si>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</si>
  <si>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</si>
  <si>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</si>
  <si>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</si>
  <si>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</si>
  <si>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</si>
  <si>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</si>
  <si>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</si>
  <si>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</si>
  <si>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</si>
  <si>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</si>
  <si>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</si>
  <si>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</si>
  <si>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</si>
  <si>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</si>
  <si>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</si>
  <si>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</si>
  <si>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</si>
  <si>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</si>
  <si>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</si>
  <si>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</si>
  <si>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</si>
  <si>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</si>
  <si>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</si>
  <si>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</si>
  <si>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</si>
  <si>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</si>
  <si>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</si>
  <si>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</si>
  <si>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</si>
  <si>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</si>
  <si>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</si>
  <si>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</si>
  <si>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</si>
  <si>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</si>
  <si>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</si>
  <si>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</si>
  <si>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</si>
  <si>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</si>
  <si>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</si>
  <si>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</si>
  <si>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</si>
  <si>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</si>
  <si>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</si>
  <si>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</si>
  <si>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</si>
  <si>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</si>
  <si>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</si>
  <si>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</si>
  <si>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</si>
  <si>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</si>
  <si>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</si>
  <si>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</si>
  <si>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</si>
  <si>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</si>
  <si>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</si>
  <si>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</si>
  <si>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</si>
  <si>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</si>
  <si>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</si>
  <si>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</si>
  <si>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</si>
  <si>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</si>
  <si>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</si>
  <si>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</si>
  <si>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</si>
  <si>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</si>
  <si>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</si>
  <si>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</si>
  <si>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</si>
  <si>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</si>
  <si>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</si>
  <si>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</si>
  <si>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</si>
  <si>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</si>
  <si>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</si>
  <si>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</si>
  <si>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</si>
  <si>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</si>
  <si>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</si>
  <si>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</si>
  <si>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</si>
  <si>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</si>
  <si>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</si>
  <si>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</si>
  <si>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</si>
  <si>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</si>
  <si>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</si>
  <si>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</si>
  <si>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</si>
  <si>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</si>
  <si>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</si>
  <si>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</si>
  <si>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</si>
  <si>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</si>
  <si>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</si>
  <si>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</si>
  <si>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</si>
  <si>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</si>
  <si>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</si>
  <si>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</si>
  <si>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</si>
  <si>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</si>
  <si>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</si>
  <si>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</si>
  <si>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</si>
  <si>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</si>
  <si>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</si>
  <si>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</si>
  <si>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</si>
  <si>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</si>
  <si>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</si>
  <si>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</si>
  <si>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</si>
  <si>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</si>
  <si>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</si>
  <si>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</si>
  <si>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</si>
  <si>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</si>
  <si>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</si>
  <si>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</si>
  <si>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</si>
  <si>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</si>
  <si>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</si>
  <si>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</si>
  <si>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</si>
  <si>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</si>
  <si>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</si>
  <si>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</si>
  <si>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</si>
  <si>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</si>
  <si>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</si>
  <si>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</si>
  <si>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</si>
  <si>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</si>
  <si>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</si>
  <si>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</si>
  <si>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</si>
  <si>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</si>
  <si>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</si>
  <si>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</si>
  <si>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</si>
  <si>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</si>
  <si>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</si>
  <si>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</si>
  <si>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</si>
  <si>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</si>
  <si>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</si>
  <si>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</si>
  <si>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</si>
  <si>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</si>
  <si>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</si>
  <si>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</si>
  <si>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</si>
  <si>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</si>
  <si>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</si>
  <si>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</si>
  <si>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</si>
  <si>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</si>
  <si>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</si>
  <si>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</si>
  <si>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</si>
  <si>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</si>
  <si>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</si>
  <si>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</si>
  <si>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</si>
  <si>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</si>
  <si>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</si>
  <si>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</si>
  <si>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</si>
  <si>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</si>
  <si>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</si>
  <si>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</si>
  <si>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</si>
  <si>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</si>
  <si>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</si>
  <si>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</si>
  <si>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</si>
  <si>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</si>
  <si>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</si>
  <si>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</si>
  <si>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</si>
  <si>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</si>
  <si>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</si>
  <si>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</si>
  <si>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</si>
  <si>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</si>
  <si>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</si>
  <si>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</si>
  <si>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</si>
  <si>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</si>
  <si>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</si>
  <si>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</si>
  <si>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</si>
  <si>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</si>
  <si>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</si>
  <si>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</si>
  <si>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</si>
  <si>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</si>
  <si>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</si>
  <si>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</si>
  <si>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</si>
  <si>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</si>
  <si>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</si>
  <si>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</si>
  <si>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</si>
  <si>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</si>
  <si>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</si>
  <si>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</si>
  <si>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</si>
  <si>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</si>
  <si>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</si>
  <si>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</si>
  <si>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</si>
  <si>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</si>
  <si>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</si>
  <si>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</si>
  <si>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</si>
  <si>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</si>
  <si>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</si>
  <si>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</si>
  <si>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</si>
  <si>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</si>
  <si>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</si>
  <si>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</si>
  <si>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</si>
  <si>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</si>
  <si>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</si>
  <si>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</si>
  <si>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</si>
  <si>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</si>
  <si>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</si>
  <si>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</si>
  <si>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</si>
  <si>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</si>
  <si>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</si>
  <si>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</si>
  <si>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</si>
  <si>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</si>
  <si>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</si>
  <si>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</si>
  <si>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</si>
  <si>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</si>
  <si>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</si>
  <si>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</si>
  <si>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</si>
  <si>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</si>
  <si>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</si>
  <si>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</si>
  <si>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</si>
  <si>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</si>
  <si>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</si>
  <si>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</si>
  <si>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</si>
  <si>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</si>
  <si>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</si>
  <si>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</si>
  <si>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</si>
  <si>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</si>
  <si>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</si>
  <si>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</si>
  <si>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</si>
  <si>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</si>
  <si>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</si>
  <si>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</si>
  <si>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</si>
  <si>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</si>
  <si>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</si>
  <si>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</si>
  <si>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</si>
  <si>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</si>
  <si>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</si>
  <si>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</si>
  <si>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</si>
  <si>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</si>
  <si>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</si>
  <si>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</si>
  <si>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</si>
  <si>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</si>
  <si>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</si>
  <si>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</si>
  <si>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</si>
  <si>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</si>
  <si>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</si>
  <si>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</si>
  <si>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</si>
  <si>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</si>
  <si>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</si>
  <si>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</si>
  <si>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</si>
  <si>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</si>
  <si>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</si>
  <si>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</si>
  <si>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</si>
  <si>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</si>
  <si>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</si>
  <si>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</si>
  <si>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</si>
  <si>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</si>
  <si>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</si>
  <si>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</si>
  <si>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</si>
  <si>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</si>
  <si>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</si>
  <si>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</si>
  <si>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</si>
  <si>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</si>
  <si>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</si>
  <si>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</si>
  <si>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</si>
  <si>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</si>
  <si>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</si>
  <si>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</si>
  <si>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</si>
  <si>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</si>
  <si>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</si>
  <si>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</si>
  <si>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</si>
  <si>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</si>
  <si>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</si>
  <si>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</si>
  <si>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</si>
  <si>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</si>
  <si>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</si>
  <si>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</si>
  <si>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</si>
  <si>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</si>
  <si>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</si>
  <si>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</si>
  <si>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</si>
  <si>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</si>
  <si>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</si>
  <si>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</si>
  <si>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</si>
  <si>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</si>
  <si>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</si>
  <si>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</si>
  <si>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</si>
  <si>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</si>
  <si>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</si>
  <si>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</si>
  <si>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</si>
  <si>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</si>
  <si>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</si>
  <si>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</si>
  <si>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</si>
  <si>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</si>
  <si>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</si>
  <si>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</si>
  <si>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</si>
  <si>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</si>
  <si>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</si>
  <si>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</si>
  <si>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</si>
  <si>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</si>
  <si>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</si>
  <si>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</si>
  <si>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</si>
  <si>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</si>
  <si>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</si>
  <si>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</si>
  <si>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</si>
  <si>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</si>
  <si>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</si>
  <si>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</si>
  <si>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</si>
  <si>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</si>
  <si>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</si>
  <si>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</si>
  <si>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</si>
  <si>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</si>
  <si>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</si>
  <si>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</si>
  <si>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</si>
  <si>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</si>
  <si>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</si>
  <si>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</si>
  <si>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</si>
  <si>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</si>
  <si>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</si>
  <si>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</si>
  <si>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</si>
  <si>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</si>
  <si>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</si>
  <si>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</si>
  <si>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</si>
  <si>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</si>
  <si>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</si>
  <si>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</si>
  <si>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</si>
  <si>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</si>
  <si>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</si>
  <si>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</si>
  <si>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</si>
  <si>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</si>
  <si>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</si>
  <si>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</si>
  <si>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</si>
  <si>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</si>
  <si>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</si>
  <si>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</si>
  <si>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</si>
  <si>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</si>
  <si>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</si>
  <si>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</si>
  <si>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</si>
  <si>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</si>
  <si>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</si>
  <si>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</si>
  <si>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</si>
  <si>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</si>
  <si>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</si>
  <si>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</si>
  <si>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</si>
  <si>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</si>
  <si>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</si>
  <si>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</si>
  <si>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</si>
  <si>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</si>
  <si>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</si>
  <si>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</si>
  <si>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</si>
  <si>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</si>
  <si>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</si>
  <si>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</si>
  <si>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</si>
  <si>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</si>
  <si>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</si>
  <si>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</si>
  <si>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</si>
  <si>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</si>
  <si>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</si>
  <si>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</si>
  <si>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</si>
  <si>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</si>
  <si>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</si>
  <si>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</si>
  <si>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</si>
  <si>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</si>
  <si>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</si>
  <si>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</si>
  <si>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</si>
  <si>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</si>
  <si>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</si>
  <si>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</si>
  <si>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</si>
  <si>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</si>
  <si>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</si>
  <si>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</si>
  <si>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</si>
  <si>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</si>
  <si>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</si>
  <si>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</si>
  <si>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</si>
  <si>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</si>
  <si>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</si>
  <si>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</si>
  <si>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</si>
  <si>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</si>
  <si>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</si>
  <si>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</si>
  <si>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</si>
  <si>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</si>
  <si>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</si>
  <si>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</si>
  <si>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</si>
  <si>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</si>
  <si>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</si>
  <si>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</si>
  <si>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</si>
  <si>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</si>
  <si>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</si>
  <si>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</si>
  <si>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</si>
  <si>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</si>
  <si>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</si>
  <si>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</si>
  <si>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</si>
  <si>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</si>
  <si>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</si>
  <si>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</si>
  <si>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</si>
  <si>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</si>
  <si>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</si>
  <si>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</si>
  <si>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</si>
  <si>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</si>
  <si>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</si>
  <si>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</si>
  <si>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</si>
  <si>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</si>
  <si>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</si>
  <si>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</si>
  <si>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</si>
  <si>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</si>
  <si>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</si>
  <si>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</si>
  <si>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</si>
  <si>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</si>
  <si>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</si>
  <si>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</si>
  <si>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</si>
  <si>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</si>
  <si>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</si>
  <si>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</si>
  <si>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</si>
  <si>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</si>
  <si>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</si>
  <si>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</si>
  <si>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</si>
  <si>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</si>
  <si>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</si>
  <si>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</si>
  <si>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</si>
  <si>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</si>
  <si>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</si>
  <si>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</si>
  <si>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</si>
  <si>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</si>
  <si>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</si>
  <si>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</si>
  <si>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</si>
  <si>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</si>
  <si>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</si>
  <si>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</si>
  <si>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</si>
  <si>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</si>
  <si>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</si>
  <si>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</si>
  <si>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</si>
  <si>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</si>
  <si>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</si>
  <si>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</si>
  <si>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</si>
  <si>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</si>
  <si>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</si>
  <si>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</si>
  <si>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</si>
  <si>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</si>
  <si>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</si>
  <si>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</si>
  <si>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</si>
  <si>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</si>
  <si>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</si>
  <si>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</si>
  <si>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</si>
  <si>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</si>
  <si>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</si>
  <si>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</si>
  <si>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</si>
  <si>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</si>
  <si>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</si>
  <si>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</si>
  <si>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</si>
  <si>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</si>
  <si>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</si>
  <si>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</si>
  <si>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</si>
  <si>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</si>
  <si>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</si>
  <si>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</si>
  <si>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</si>
  <si>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</si>
  <si>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</si>
  <si>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</si>
  <si>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</si>
  <si>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</si>
  <si>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</si>
  <si>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</si>
  <si>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</si>
  <si>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</si>
  <si>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</si>
  <si>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</si>
  <si>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</si>
  <si>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</si>
  <si>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</si>
  <si>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</si>
  <si>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</si>
  <si>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</si>
  <si>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</si>
  <si>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</si>
  <si>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</si>
  <si>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</si>
  <si>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</si>
  <si>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</si>
  <si>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</si>
  <si>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</si>
  <si>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</si>
  <si>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</si>
  <si>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</si>
  <si>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</si>
  <si>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</si>
  <si>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</si>
  <si>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</si>
  <si>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</si>
  <si>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</si>
  <si>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</si>
  <si>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</si>
  <si>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</si>
  <si>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</si>
  <si>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</si>
  <si>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</si>
  <si>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</si>
  <si>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</si>
  <si>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</si>
  <si>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</si>
  <si>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</si>
  <si>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</si>
  <si>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</si>
  <si>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</si>
  <si>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</si>
  <si>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</si>
  <si>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</si>
  <si>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</si>
  <si>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</si>
  <si>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</si>
  <si>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</si>
  <si>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</si>
  <si>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</si>
  <si>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</si>
  <si>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</si>
  <si>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</si>
  <si>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</si>
  <si>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</si>
  <si>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</si>
  <si>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</si>
  <si>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</si>
  <si>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</si>
  <si>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</si>
  <si>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</si>
  <si>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</si>
  <si>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</si>
  <si>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</si>
  <si>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</si>
  <si>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</si>
  <si>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</si>
  <si>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</si>
  <si>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</si>
  <si>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</si>
  <si>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</si>
  <si>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</si>
  <si>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</si>
  <si>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</si>
  <si>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</si>
  <si>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</si>
  <si>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</si>
  <si>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</si>
  <si>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</si>
  <si>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</si>
  <si>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</si>
  <si>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</si>
  <si>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</si>
  <si>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</si>
  <si>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</si>
  <si>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</si>
  <si>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</si>
  <si>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</si>
  <si>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</si>
  <si>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</si>
  <si>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</si>
  <si>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</si>
  <si>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</si>
  <si>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</si>
  <si>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</si>
  <si>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</si>
  <si>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</si>
  <si>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</si>
  <si>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</si>
  <si>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</si>
  <si>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</si>
  <si>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</si>
  <si>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</si>
  <si>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</si>
  <si>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</si>
  <si>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</si>
  <si>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</si>
  <si>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</si>
  <si>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</si>
  <si>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</si>
  <si>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</si>
  <si>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</si>
  <si>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</si>
  <si>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</si>
  <si>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</si>
  <si>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</si>
  <si>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</si>
  <si>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</si>
  <si>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</si>
  <si>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</si>
  <si>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</si>
  <si>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</si>
  <si>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</si>
  <si>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</si>
  <si>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</si>
  <si>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</si>
  <si>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</si>
  <si>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</si>
  <si>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</si>
  <si>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</si>
  <si>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</si>
  <si>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</si>
  <si>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</si>
  <si>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</si>
  <si>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</si>
  <si>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</si>
  <si>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</si>
  <si>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</si>
  <si>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</si>
  <si>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</si>
  <si>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</si>
  <si>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</si>
  <si>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</si>
  <si>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</si>
  <si>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</si>
  <si>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</si>
  <si>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</si>
  <si>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</si>
  <si>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</si>
  <si>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</si>
  <si>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</si>
  <si>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</si>
  <si>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</si>
  <si>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</si>
  <si>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</si>
  <si>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</si>
  <si>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</si>
  <si>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</si>
  <si>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</si>
  <si>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</si>
  <si>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</si>
  <si>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</si>
  <si>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</si>
  <si>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</si>
  <si>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</si>
  <si>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</si>
  <si>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</si>
  <si>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</si>
  <si>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</si>
  <si>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</si>
  <si>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</si>
  <si>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</si>
  <si>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</si>
  <si>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</si>
  <si>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</si>
  <si>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</si>
  <si>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</si>
  <si>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</si>
  <si>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</si>
  <si>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</si>
  <si>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</si>
  <si>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</si>
  <si>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</si>
  <si>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</si>
  <si>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</si>
  <si>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</si>
  <si>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</si>
  <si>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</si>
  <si>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</si>
  <si>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</si>
  <si>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</si>
  <si>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</si>
  <si>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</si>
  <si>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</si>
  <si>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</si>
  <si>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</si>
  <si>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</si>
  <si>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</si>
  <si>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</si>
  <si>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</si>
  <si>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</si>
  <si>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</si>
  <si>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</si>
  <si>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</si>
  <si>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</si>
  <si>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</si>
  <si>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</si>
  <si>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</si>
  <si>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</si>
  <si>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</si>
  <si>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</si>
  <si>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</si>
  <si>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</si>
  <si>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</si>
  <si>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</si>
  <si>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</si>
  <si>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</si>
  <si>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</si>
  <si>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</si>
  <si>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</si>
  <si>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</si>
  <si>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</si>
  <si>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</si>
  <si>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</si>
  <si>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</si>
  <si>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</si>
  <si>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</si>
  <si>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</si>
  <si>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</si>
  <si>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</si>
  <si>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</si>
  <si>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</si>
  <si>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</si>
  <si>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</si>
  <si>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</si>
  <si>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</si>
  <si>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</si>
  <si>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</si>
  <si>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</si>
  <si>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</si>
  <si>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</si>
  <si>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</si>
  <si>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</si>
  <si>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</si>
  <si>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</si>
  <si>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</si>
  <si>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</si>
  <si>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</si>
  <si>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</si>
  <si>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</si>
  <si>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</si>
  <si>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</si>
  <si>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</si>
  <si>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</si>
  <si>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</si>
  <si>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</si>
  <si>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</si>
  <si>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</si>
  <si>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</si>
  <si>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</si>
  <si>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</si>
  <si>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</si>
  <si>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</si>
  <si>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</si>
  <si>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</si>
  <si>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</si>
  <si>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</si>
  <si>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</si>
  <si>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</si>
  <si>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</si>
  <si>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</si>
  <si>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</si>
  <si>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</si>
  <si>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</si>
  <si>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</si>
  <si>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</si>
  <si>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</si>
  <si>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</si>
  <si>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</si>
  <si>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</si>
  <si>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</si>
  <si>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</si>
  <si>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</si>
  <si>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</si>
  <si>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</si>
  <si>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</si>
  <si>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</si>
  <si>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</si>
  <si>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</si>
  <si>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</si>
  <si>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</si>
  <si>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</si>
  <si>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</si>
  <si>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</si>
  <si>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</si>
  <si>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</si>
  <si>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</si>
  <si>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</si>
  <si>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</si>
  <si>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</si>
  <si>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</si>
  <si>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</si>
  <si>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</si>
  <si>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</si>
  <si>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</si>
  <si>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</si>
  <si>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</si>
  <si>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</si>
  <si>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</si>
  <si>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</si>
  <si>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</si>
  <si>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</si>
  <si>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</si>
  <si>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</si>
  <si>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</si>
  <si>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</si>
  <si>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</si>
  <si>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</si>
  <si>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</si>
  <si>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</si>
  <si>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</si>
  <si>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</si>
  <si>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</si>
  <si>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</si>
  <si>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</si>
  <si>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</si>
  <si>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</si>
  <si>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</si>
  <si>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</si>
  <si>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</si>
  <si>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</si>
  <si>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</si>
  <si>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</si>
  <si>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</si>
  <si>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</si>
  <si>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</si>
  <si>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</si>
  <si>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</si>
  <si>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</si>
  <si>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</si>
  <si>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</si>
  <si>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</si>
  <si>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</si>
  <si>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</si>
  <si>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</si>
  <si>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</si>
  <si>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</si>
  <si>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</si>
  <si>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</si>
  <si>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</si>
  <si>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</si>
  <si>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</si>
  <si>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</si>
  <si>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</si>
  <si>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</si>
  <si>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</si>
  <si>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</si>
  <si>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</si>
  <si>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</si>
  <si>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</si>
  <si>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</si>
  <si>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</si>
  <si>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</si>
  <si>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</si>
  <si>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</si>
  <si>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</si>
  <si>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</si>
  <si>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</si>
  <si>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</si>
  <si>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</si>
  <si>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</si>
  <si>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</si>
  <si>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</si>
  <si>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</si>
  <si>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</si>
  <si>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</si>
  <si>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</si>
  <si>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</si>
  <si>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</si>
  <si>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</si>
  <si>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</si>
  <si>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</si>
  <si>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</si>
  <si>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</si>
  <si>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</si>
  <si>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</si>
  <si>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</si>
  <si>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</si>
  <si>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</si>
  <si>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</si>
  <si>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</si>
  <si>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</si>
  <si>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</si>
  <si>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</si>
  <si>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</si>
  <si>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</si>
  <si>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</si>
  <si>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</si>
  <si>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</si>
  <si>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</si>
  <si>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</si>
  <si>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</si>
  <si>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</si>
  <si>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</si>
  <si>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</si>
  <si>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</si>
  <si>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</si>
  <si>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</si>
  <si>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</si>
  <si>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</si>
  <si>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</si>
  <si>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</si>
  <si>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</si>
  <si>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</si>
  <si>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</si>
  <si>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</si>
  <si>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</si>
  <si>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</si>
  <si>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</si>
  <si>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</si>
  <si>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</si>
  <si>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</si>
  <si>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</si>
  <si>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</si>
  <si>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</si>
  <si>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</si>
  <si>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</si>
  <si>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</si>
  <si>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</si>
  <si>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</si>
  <si>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</si>
  <si>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</si>
  <si>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</si>
  <si>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</si>
  <si>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</si>
  <si>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</si>
  <si>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</si>
  <si>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</si>
  <si>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</si>
  <si>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</si>
  <si>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</si>
  <si>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</si>
  <si>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</si>
  <si>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</si>
  <si>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</si>
  <si>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</si>
  <si>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</si>
  <si>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</si>
  <si>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</si>
  <si>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</si>
  <si>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</si>
  <si>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</si>
  <si>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</si>
  <si>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</si>
  <si>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</si>
  <si>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</si>
  <si>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</si>
  <si>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</si>
  <si>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</si>
  <si>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</si>
  <si>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</si>
  <si>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</si>
  <si>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</si>
  <si>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</si>
  <si>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</si>
  <si>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</si>
  <si>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</si>
  <si>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</si>
  <si>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</si>
  <si>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</si>
  <si>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</si>
  <si>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</si>
  <si>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</si>
  <si>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</si>
  <si>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</si>
  <si>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</si>
  <si>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</si>
  <si>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</si>
  <si>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</si>
  <si>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</si>
  <si>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</si>
  <si>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</si>
  <si>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</si>
  <si>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</si>
  <si>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</si>
  <si>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</si>
  <si>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</si>
  <si>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</si>
  <si>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</si>
  <si>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</si>
  <si>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</si>
  <si>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</si>
  <si>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</si>
  <si>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</si>
  <si>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</si>
  <si>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</si>
  <si>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</si>
  <si>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</si>
  <si>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</si>
  <si>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</si>
  <si>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</si>
  <si>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</si>
  <si>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</si>
  <si>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</si>
  <si>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</si>
  <si>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</si>
  <si>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</si>
  <si>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</si>
  <si>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</si>
  <si>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</si>
  <si>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</si>
  <si>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</si>
  <si>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</si>
  <si>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</si>
  <si>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</si>
  <si>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</si>
  <si>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</si>
  <si>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</si>
  <si>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</si>
  <si>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</si>
  <si>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</si>
  <si>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</si>
  <si>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</si>
  <si>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</si>
  <si>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</si>
  <si>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</si>
  <si>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</si>
  <si>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</si>
  <si>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</si>
  <si>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</si>
  <si>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</si>
  <si>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</si>
  <si>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</si>
  <si>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</si>
  <si>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</si>
  <si>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</si>
  <si>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</si>
  <si>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</si>
  <si>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</si>
  <si>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</si>
  <si>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</si>
  <si>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</si>
  <si>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</si>
  <si>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</si>
  <si>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</si>
  <si>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</si>
  <si>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</si>
  <si>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</si>
  <si>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</si>
  <si>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</si>
  <si>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</si>
  <si>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</si>
  <si>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</si>
  <si>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</si>
  <si>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</si>
  <si>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</si>
  <si>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</si>
  <si>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</si>
  <si>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</si>
  <si>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</si>
  <si>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</si>
  <si>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</si>
  <si>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</si>
  <si>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</si>
  <si>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</si>
  <si>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</si>
  <si>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</si>
  <si>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</si>
  <si>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</si>
  <si>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</si>
  <si>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</si>
  <si>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</si>
  <si>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</si>
  <si>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</si>
  <si>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</si>
  <si>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</si>
  <si>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</si>
  <si>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</si>
  <si>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</si>
  <si>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</si>
  <si>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</si>
  <si>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</si>
  <si>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</si>
  <si>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</si>
  <si>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</si>
  <si>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</si>
  <si>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</si>
  <si>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</si>
  <si>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</si>
  <si>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</si>
  <si>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</si>
  <si>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</si>
  <si>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</si>
  <si>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</si>
  <si>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</si>
  <si>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</si>
  <si>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</si>
  <si>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</si>
  <si>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</si>
  <si>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</si>
  <si>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</si>
  <si>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</si>
  <si>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</si>
  <si>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</si>
  <si>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</si>
  <si>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</si>
  <si>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</si>
  <si>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</si>
  <si>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</si>
  <si>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</si>
  <si>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</si>
  <si>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</si>
  <si>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</si>
  <si>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</si>
  <si>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</si>
  <si>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</si>
  <si>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</si>
  <si>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</si>
  <si>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</si>
  <si>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</si>
  <si>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</si>
  <si>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</si>
  <si>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</si>
  <si>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</si>
  <si>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</si>
  <si>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</si>
  <si>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</si>
  <si>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</si>
  <si>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</si>
  <si>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</si>
  <si>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</si>
  <si>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</si>
  <si>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</si>
  <si>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</si>
  <si>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</si>
  <si>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</si>
  <si>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</si>
  <si>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</si>
  <si>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</si>
  <si>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</si>
  <si>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</si>
  <si>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</si>
  <si>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</si>
  <si>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</si>
  <si>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</si>
  <si>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</si>
  <si>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</si>
  <si>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</si>
  <si>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</si>
  <si>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</si>
  <si>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</si>
  <si>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</si>
  <si>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</si>
  <si>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</si>
  <si>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</si>
  <si>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</si>
  <si>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</si>
  <si>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</si>
  <si>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</si>
  <si>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</si>
  <si>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</si>
  <si>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</si>
  <si>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</si>
  <si>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</si>
  <si>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</si>
  <si>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</si>
  <si>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</si>
  <si>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</si>
  <si>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</si>
  <si>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</si>
  <si>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</si>
  <si>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</si>
  <si>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</si>
  <si>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</si>
  <si>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</si>
  <si>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</si>
  <si>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</si>
  <si>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</si>
  <si>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</si>
  <si>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</si>
  <si>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</si>
  <si>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</si>
  <si>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</si>
  <si>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</si>
  <si>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</si>
  <si>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</si>
  <si>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</si>
  <si>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</si>
  <si>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</si>
  <si>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</si>
  <si>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</si>
  <si>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</si>
  <si>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</si>
  <si>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</si>
  <si>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</si>
  <si>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</si>
  <si>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</si>
  <si>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</si>
  <si>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</si>
  <si>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</si>
  <si>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</si>
  <si>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</si>
  <si>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</si>
  <si>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</si>
  <si>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</si>
  <si>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</si>
  <si>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</si>
  <si>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</si>
  <si>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</si>
  <si>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</si>
  <si>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</si>
  <si>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</si>
  <si>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</si>
  <si>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</si>
  <si>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</si>
  <si>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</si>
  <si>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</si>
  <si>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</si>
  <si>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</si>
  <si>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</si>
  <si>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</si>
  <si>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</si>
  <si>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</si>
  <si>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</si>
  <si>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</si>
  <si>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</si>
  <si>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</si>
  <si>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</si>
  <si>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</si>
  <si>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</si>
  <si>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</si>
  <si>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</si>
  <si>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</si>
  <si>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</si>
  <si>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</si>
  <si>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</si>
  <si>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</si>
  <si>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</si>
  <si>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</si>
  <si>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</si>
  <si>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</si>
  <si>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</si>
  <si>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</si>
  <si>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</si>
  <si>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</si>
  <si>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</si>
  <si>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</si>
  <si>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</si>
  <si>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</si>
  <si>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</si>
  <si>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</si>
  <si>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</si>
  <si>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</si>
  <si>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</si>
  <si>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</si>
  <si>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</si>
  <si>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</si>
  <si>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</si>
  <si>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</si>
  <si>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</si>
  <si>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</si>
  <si>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</si>
  <si>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</si>
  <si>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</si>
  <si>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</si>
  <si>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</si>
  <si>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</si>
  <si>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</si>
  <si>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</si>
  <si>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</si>
  <si>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</si>
  <si>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</si>
  <si>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</si>
  <si>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</si>
  <si>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</si>
  <si>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</si>
  <si>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</si>
  <si>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</si>
  <si>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</si>
  <si>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</si>
  <si>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</si>
  <si>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</si>
  <si>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</si>
  <si>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</si>
  <si>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</si>
  <si>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</si>
  <si>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</si>
  <si>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</si>
  <si>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</si>
  <si>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</si>
  <si>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</si>
  <si>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</si>
  <si>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</si>
  <si>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</si>
  <si>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</si>
  <si>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</si>
  <si>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</si>
  <si>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</si>
  <si>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</si>
  <si>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</si>
  <si>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</si>
  <si>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</si>
  <si>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</si>
  <si>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</si>
  <si>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</si>
  <si>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</si>
  <si>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</si>
  <si>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</si>
  <si>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</si>
  <si>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</si>
  <si>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</si>
  <si>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</si>
  <si>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</si>
  <si>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</si>
  <si>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</si>
  <si>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</si>
  <si>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</si>
  <si>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</si>
  <si>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</si>
  <si>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</si>
  <si>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</si>
  <si>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</si>
  <si>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</si>
  <si>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</si>
  <si>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</si>
  <si>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</si>
  <si>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</si>
  <si>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</si>
  <si>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</si>
  <si>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</si>
  <si>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</si>
  <si>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</si>
  <si>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</si>
  <si>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</si>
  <si>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</si>
  <si>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</si>
  <si>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</si>
  <si>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</si>
  <si>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</si>
  <si>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</si>
  <si>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</si>
  <si>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</si>
  <si>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</si>
  <si>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</si>
  <si>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</si>
  <si>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</si>
  <si>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</si>
  <si>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</si>
  <si>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</si>
  <si>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</si>
  <si>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</si>
  <si>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</si>
  <si>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</si>
  <si>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</si>
  <si>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</si>
  <si>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</si>
  <si>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</si>
  <si>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</si>
  <si>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</si>
  <si>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</si>
  <si>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</si>
  <si>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</si>
  <si>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</si>
  <si>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</si>
  <si>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</si>
  <si>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</si>
  <si>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</si>
  <si>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</si>
  <si>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</si>
  <si>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</si>
  <si>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</si>
  <si>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</si>
  <si>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</si>
  <si>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</si>
  <si>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</si>
  <si>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</si>
  <si>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</si>
  <si>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</si>
  <si>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</si>
  <si>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</si>
  <si>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</si>
  <si>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</si>
  <si>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</si>
  <si>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</si>
  <si>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</si>
  <si>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</si>
  <si>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</si>
  <si>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</si>
  <si>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</si>
  <si>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</si>
  <si>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</si>
  <si>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</si>
  <si>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</si>
  <si>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</si>
  <si>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</si>
  <si>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</si>
  <si>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</si>
  <si>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</si>
  <si>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</si>
  <si>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</si>
  <si>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</si>
  <si>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</si>
  <si>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</si>
  <si>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</si>
  <si>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</si>
  <si>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</si>
  <si>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</si>
  <si>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</si>
  <si>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</si>
  <si>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</si>
  <si>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</si>
  <si>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</si>
  <si>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</si>
  <si>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</si>
  <si>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</si>
  <si>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</si>
  <si>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</si>
  <si>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</si>
  <si>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</si>
  <si>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</si>
  <si>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</si>
  <si>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</si>
  <si>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</si>
  <si>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</si>
  <si>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</si>
  <si>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</si>
  <si>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</si>
  <si>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</si>
  <si>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</si>
  <si>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</si>
  <si>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</si>
  <si>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</si>
  <si>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</si>
  <si>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</si>
  <si>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</si>
  <si>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</si>
  <si>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</si>
  <si>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</si>
  <si>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</si>
  <si>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</si>
  <si>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</si>
  <si>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</si>
  <si>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</si>
  <si>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</si>
  <si>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</si>
  <si>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</si>
  <si>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</si>
  <si>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</si>
  <si>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</si>
  <si>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</si>
  <si>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</si>
  <si>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</si>
  <si>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</si>
  <si>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</si>
  <si>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</si>
  <si>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</si>
  <si>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</si>
  <si>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</si>
  <si>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</si>
  <si>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</si>
  <si>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</si>
  <si>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</si>
  <si>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</si>
  <si>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</si>
  <si>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</si>
  <si>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</si>
  <si>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</si>
  <si>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</si>
  <si>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</si>
  <si>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</si>
  <si>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</si>
  <si>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</si>
  <si>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</si>
  <si>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</si>
  <si>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</si>
  <si>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</si>
  <si>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</si>
  <si>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</si>
  <si>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</si>
  <si>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</si>
  <si>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</si>
  <si>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</si>
  <si>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</si>
  <si>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</si>
  <si>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</si>
  <si>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</si>
  <si>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</si>
  <si>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</si>
  <si>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</si>
  <si>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</si>
  <si>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</si>
  <si>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</si>
  <si>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</si>
  <si>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</si>
  <si>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</si>
  <si>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</si>
  <si>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</si>
  <si>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</si>
  <si>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</si>
  <si>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</si>
  <si>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</si>
  <si>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</si>
  <si>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</si>
  <si>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</si>
  <si>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</si>
  <si>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</si>
  <si>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</si>
  <si>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</si>
  <si>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</si>
  <si>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</si>
  <si>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</si>
  <si>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</si>
  <si>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</si>
  <si>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</si>
  <si>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</si>
  <si>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</si>
  <si>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</si>
  <si>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</si>
  <si>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</si>
  <si>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</si>
  <si>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</si>
  <si>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</si>
  <si>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</si>
  <si>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</si>
  <si>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</si>
  <si>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</si>
  <si>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</si>
  <si>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</si>
  <si>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</si>
  <si>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</si>
  <si>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</si>
  <si>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</si>
  <si>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</si>
  <si>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</si>
  <si>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</si>
  <si>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</si>
  <si>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</si>
  <si>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</si>
  <si>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</si>
  <si>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</si>
  <si>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</si>
  <si>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</si>
  <si>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</si>
  <si>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</si>
  <si>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</si>
  <si>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</si>
  <si>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</si>
  <si>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</si>
  <si>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</si>
  <si>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</si>
  <si>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</si>
  <si>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</si>
  <si>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</si>
  <si>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</si>
  <si>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</si>
  <si>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</si>
  <si>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</si>
  <si>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</si>
  <si>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</si>
  <si>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</si>
  <si>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</si>
  <si>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</si>
  <si>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</si>
  <si>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</si>
  <si>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</si>
  <si>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</si>
  <si>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</si>
  <si>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</si>
  <si>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</si>
  <si>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</si>
  <si>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</si>
  <si>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</si>
  <si>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</si>
  <si>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</si>
  <si>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</si>
  <si>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</si>
  <si>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</si>
  <si>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</si>
  <si>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</si>
  <si>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</si>
  <si>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</si>
  <si>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</si>
  <si>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</si>
  <si>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</si>
  <si>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</si>
  <si>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</si>
  <si>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</si>
  <si>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</si>
  <si>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</si>
  <si>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</si>
  <si>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</si>
  <si>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</si>
  <si>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</si>
  <si>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</si>
  <si>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</si>
  <si>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</si>
  <si>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</si>
  <si>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</si>
  <si>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</si>
  <si>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</si>
  <si>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</si>
  <si>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</si>
  <si>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</si>
  <si>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</si>
  <si>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</si>
  <si>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</si>
  <si>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</si>
  <si>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</si>
  <si>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</si>
  <si>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</si>
  <si>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</si>
  <si>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</si>
  <si>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</si>
  <si>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</si>
  <si>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</si>
  <si>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</si>
  <si>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</si>
  <si>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</si>
  <si>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</si>
  <si>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</si>
  <si>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</si>
  <si>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</si>
  <si>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</si>
  <si>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</si>
  <si>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</si>
  <si>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</si>
  <si>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</si>
  <si>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</si>
  <si>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</si>
  <si>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</si>
  <si>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</si>
  <si>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</si>
  <si>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</si>
  <si>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</si>
  <si>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</si>
  <si>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</si>
  <si>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</si>
  <si>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</si>
  <si>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</si>
  <si>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</si>
  <si>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</si>
  <si>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</si>
  <si>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</si>
  <si>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</si>
  <si>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</si>
  <si>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</si>
  <si>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</si>
  <si>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</si>
  <si>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</si>
  <si>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</si>
  <si>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</si>
  <si>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</si>
  <si>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</si>
  <si>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</si>
  <si>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</si>
  <si>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</si>
  <si>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</si>
  <si>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</si>
  <si>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</si>
  <si>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</si>
  <si>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</si>
  <si>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</si>
  <si>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</si>
  <si>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</si>
  <si>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</si>
  <si>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</si>
  <si>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</si>
  <si>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</si>
  <si>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</si>
  <si>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</si>
  <si>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</si>
  <si>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</si>
  <si>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</si>
  <si>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</si>
  <si>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</si>
  <si>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</si>
  <si>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</si>
  <si>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</si>
  <si>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</si>
  <si>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</si>
  <si>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</si>
  <si>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</si>
  <si>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</si>
  <si>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</si>
  <si>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</si>
  <si>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</si>
  <si>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</si>
  <si>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</si>
  <si>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</si>
  <si>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</si>
  <si>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</si>
  <si>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</si>
  <si>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</si>
  <si>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</si>
  <si>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</si>
  <si>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</si>
  <si>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</si>
  <si>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</si>
  <si>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</si>
  <si>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</si>
  <si>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</si>
  <si>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</si>
  <si>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</si>
  <si>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</si>
  <si>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</si>
  <si>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</si>
  <si>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</si>
  <si>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</si>
  <si>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</si>
  <si>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</si>
  <si>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</si>
  <si>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</si>
  <si>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</si>
  <si>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</si>
  <si>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</si>
  <si>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</si>
  <si>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</si>
  <si>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</si>
  <si>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</si>
  <si>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</si>
  <si>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</si>
  <si>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</si>
  <si>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</si>
  <si>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</si>
  <si>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</si>
  <si>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</si>
  <si>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</si>
  <si>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</si>
  <si>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</si>
  <si>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</si>
  <si>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</si>
  <si>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</si>
  <si>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</si>
  <si>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</si>
  <si>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</si>
  <si>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</si>
  <si>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</si>
  <si>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</si>
  <si>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</si>
  <si>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</si>
  <si>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</si>
  <si>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</si>
  <si>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</si>
  <si>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</si>
  <si>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</si>
  <si>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</si>
  <si>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</si>
  <si>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</si>
  <si>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</si>
  <si>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</si>
  <si>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</si>
  <si>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</si>
  <si>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</si>
  <si>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</si>
  <si>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</si>
  <si>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</si>
  <si>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</si>
  <si>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</si>
  <si>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</si>
  <si>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</si>
  <si>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</si>
  <si>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</si>
  <si>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</si>
  <si>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</si>
  <si>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</si>
  <si>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</si>
  <si>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</si>
  <si>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</si>
  <si>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</si>
  <si>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</si>
  <si>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</si>
  <si>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</si>
  <si>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</si>
  <si>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</si>
  <si>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</si>
  <si>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</si>
  <si>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</si>
  <si>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</si>
  <si>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</si>
  <si>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</si>
  <si>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</si>
  <si>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</si>
  <si>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</si>
  <si>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</si>
  <si>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</si>
  <si>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</si>
  <si>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</si>
  <si>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</si>
  <si>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</si>
  <si>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</si>
  <si>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</si>
  <si>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</si>
  <si>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</si>
  <si>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</si>
  <si>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</si>
  <si>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</si>
  <si>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</si>
  <si>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</si>
  <si>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</si>
  <si>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</si>
  <si>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</si>
  <si>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</si>
  <si>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</si>
  <si>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</si>
  <si>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</si>
  <si>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</si>
  <si>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</si>
  <si>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</si>
  <si>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</si>
  <si>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</si>
  <si>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</si>
  <si>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</si>
  <si>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</si>
  <si>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</si>
  <si>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</si>
  <si>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</si>
  <si>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</si>
  <si>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</si>
  <si>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</si>
  <si>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</si>
  <si>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</si>
  <si>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</si>
  <si>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</si>
  <si>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</si>
  <si>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</si>
  <si>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</si>
  <si>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</si>
  <si>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</si>
  <si>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</si>
  <si>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</si>
  <si>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</si>
  <si>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</si>
  <si>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</si>
  <si>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</si>
  <si>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</si>
  <si>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</si>
  <si>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</si>
  <si>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</si>
  <si>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</si>
  <si>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</si>
  <si>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</si>
  <si>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</si>
  <si>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</si>
  <si>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</si>
  <si>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</si>
  <si>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</si>
  <si>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</si>
  <si>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</si>
  <si>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</si>
  <si>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</si>
  <si>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</si>
  <si>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</si>
  <si>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</si>
  <si>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</si>
  <si>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</si>
  <si>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</si>
  <si>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</si>
  <si>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</si>
  <si>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</si>
  <si>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</si>
  <si>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</si>
  <si>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</si>
  <si>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</si>
  <si>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</si>
  <si>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</si>
  <si>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</si>
  <si>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</si>
  <si>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</si>
  <si>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</si>
  <si>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</si>
  <si>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</si>
  <si>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</si>
  <si>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</si>
  <si>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</si>
  <si>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</si>
  <si>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</si>
  <si>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</si>
  <si>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</si>
  <si>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</si>
  <si>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</si>
  <si>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</si>
  <si>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</si>
  <si>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</si>
  <si>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</si>
  <si>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</si>
  <si>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</si>
  <si>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</si>
  <si>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</si>
  <si>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</si>
  <si>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</si>
  <si>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</si>
  <si>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</si>
  <si>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</si>
  <si>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</si>
  <si>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</si>
  <si>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</si>
  <si>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</si>
  <si>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</si>
  <si>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</si>
  <si>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</si>
  <si>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</si>
  <si>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</si>
  <si>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</si>
  <si>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</si>
  <si>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</si>
  <si>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</si>
  <si>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</si>
  <si>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</si>
  <si>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</si>
  <si>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</si>
  <si>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</si>
  <si>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</si>
  <si>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</si>
  <si>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</si>
  <si>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</si>
  <si>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</si>
  <si>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</si>
  <si>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</si>
  <si>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</si>
  <si>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</si>
  <si>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</si>
  <si>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</si>
  <si>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</si>
  <si>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</si>
  <si>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</si>
  <si>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</si>
  <si>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</si>
  <si>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</si>
  <si>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</si>
  <si>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</si>
  <si>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</si>
  <si>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</si>
  <si>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</si>
  <si>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</si>
  <si>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</si>
  <si>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</si>
  <si>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</si>
  <si>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</si>
  <si>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</si>
  <si>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</si>
  <si>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</si>
  <si>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</si>
  <si>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</si>
  <si>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</si>
  <si>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</si>
  <si>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</si>
  <si>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</si>
  <si>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</si>
  <si>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</si>
  <si>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</si>
  <si>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</si>
  <si>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</si>
  <si>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</si>
  <si>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</si>
  <si>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</si>
  <si>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</si>
  <si>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</si>
  <si>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</si>
  <si>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</si>
  <si>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</si>
  <si>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</si>
  <si>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</si>
  <si>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</si>
  <si>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</si>
  <si>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</si>
  <si>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</si>
  <si>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</si>
  <si>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</si>
  <si>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</si>
  <si>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</si>
  <si>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</si>
  <si>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</si>
  <si>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</si>
  <si>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</si>
  <si>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</si>
  <si>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</si>
  <si>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</si>
  <si>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</si>
  <si>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</si>
  <si>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</si>
  <si>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</si>
  <si>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</si>
  <si>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</si>
  <si>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</si>
  <si>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</si>
  <si>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</si>
  <si>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</si>
  <si>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</si>
  <si>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</si>
  <si>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</si>
  <si>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</si>
  <si>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</si>
  <si>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</si>
  <si>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</si>
  <si>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</si>
  <si>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</si>
  <si>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</si>
  <si>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</si>
  <si>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</si>
  <si>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</si>
  <si>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</si>
  <si>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</si>
  <si>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</si>
  <si>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</si>
  <si>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</si>
  <si>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</si>
  <si>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</si>
  <si>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</si>
  <si>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</si>
  <si>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</si>
  <si>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</si>
  <si>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</si>
  <si>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</si>
  <si>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</si>
  <si>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</si>
  <si>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</si>
  <si>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</si>
  <si>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</si>
  <si>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</si>
  <si>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</si>
  <si>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</si>
  <si>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</si>
  <si>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</si>
  <si>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</si>
  <si>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</si>
  <si>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</si>
  <si>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</si>
  <si>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</si>
  <si>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</si>
  <si>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</si>
  <si>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</si>
  <si>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</si>
  <si>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</si>
  <si>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</si>
  <si>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</si>
  <si>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</si>
  <si>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</si>
  <si>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</si>
  <si>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</si>
  <si>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</si>
  <si>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</si>
  <si>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</si>
  <si>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</si>
  <si>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</si>
  <si>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</si>
  <si>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</si>
  <si>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</si>
  <si>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</si>
  <si>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</si>
  <si>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</si>
  <si>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</si>
  <si>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</si>
  <si>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</si>
  <si>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</si>
  <si>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</si>
  <si>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</si>
  <si>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</si>
  <si>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</si>
  <si>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</si>
  <si>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</si>
  <si>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</si>
  <si>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</si>
  <si>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</si>
  <si>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</si>
  <si>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</si>
  <si>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</si>
  <si>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</si>
  <si>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</si>
  <si>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</si>
  <si>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</si>
  <si>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</si>
  <si>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</si>
  <si>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</si>
  <si>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</si>
  <si>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</si>
  <si>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</si>
  <si>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</si>
  <si>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</si>
  <si>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</si>
  <si>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</si>
  <si>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</si>
  <si>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</si>
  <si>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</si>
  <si>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</si>
  <si>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</si>
  <si>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</si>
  <si>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</si>
  <si>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</si>
  <si>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</si>
  <si>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</si>
  <si>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</si>
  <si>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</si>
  <si>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</si>
  <si>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</si>
  <si>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</si>
  <si>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</si>
  <si>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</si>
  <si>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</si>
  <si>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</si>
  <si>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</si>
  <si>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</si>
  <si>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</si>
  <si>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</si>
  <si>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</si>
  <si>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</si>
  <si>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</si>
  <si>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</si>
  <si>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</si>
  <si>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</si>
  <si>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</si>
  <si>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</si>
  <si>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</si>
  <si>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</si>
  <si>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</si>
  <si>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</si>
  <si>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</si>
  <si>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</si>
  <si>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</si>
  <si>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</si>
  <si>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</si>
  <si>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</si>
  <si>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</si>
  <si>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</si>
  <si>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</si>
  <si>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</si>
  <si>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</si>
  <si>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</si>
  <si>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</si>
  <si>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</si>
  <si>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</si>
  <si>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</si>
  <si>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</si>
  <si>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</si>
  <si>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</si>
  <si>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</si>
  <si>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</si>
  <si>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</si>
  <si>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</si>
  <si>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</si>
  <si>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</si>
  <si>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</si>
  <si>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</si>
  <si>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</si>
  <si>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</si>
  <si>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</si>
  <si>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</si>
  <si>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</si>
  <si>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</si>
  <si>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</si>
  <si>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</si>
  <si>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</si>
  <si>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</si>
  <si>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</si>
  <si>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</si>
  <si>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</si>
  <si>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</si>
  <si>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</si>
  <si>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</si>
  <si>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</si>
  <si>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</si>
  <si>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</si>
  <si>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</si>
  <si>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</si>
  <si>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</si>
  <si>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</si>
  <si>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</si>
  <si>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</si>
  <si>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</si>
  <si>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</si>
  <si>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</si>
  <si>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</si>
  <si>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</si>
  <si>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</si>
  <si>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</si>
  <si>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</si>
  <si>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</si>
  <si>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</si>
  <si>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</si>
  <si>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</si>
  <si>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</si>
  <si>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</si>
  <si>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</si>
  <si>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</si>
  <si>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</si>
  <si>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</si>
  <si>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</si>
  <si>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</si>
  <si>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</si>
  <si>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</si>
  <si>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</si>
  <si>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</si>
  <si>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</si>
  <si>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</si>
  <si>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</si>
  <si>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</si>
  <si>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</si>
  <si>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</si>
  <si>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</si>
  <si>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</si>
  <si>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</si>
  <si>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</si>
  <si>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</si>
  <si>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</si>
  <si>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</si>
  <si>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</si>
  <si>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</si>
  <si>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</si>
  <si>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</si>
  <si>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</si>
  <si>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</si>
  <si>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</si>
  <si>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</si>
  <si>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</si>
  <si>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</si>
  <si>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</si>
  <si>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</si>
  <si>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</si>
  <si>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</si>
  <si>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</si>
  <si>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</si>
  <si>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</si>
  <si>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</si>
  <si>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</si>
  <si>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</si>
  <si>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</si>
  <si>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</si>
  <si>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</si>
  <si>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</si>
  <si>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</si>
  <si>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</si>
  <si>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</si>
  <si>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</si>
  <si>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</si>
  <si>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</si>
  <si>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</si>
  <si>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</si>
  <si>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</si>
  <si>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</si>
  <si>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</si>
  <si>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</si>
  <si>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</si>
  <si>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</si>
  <si>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</si>
  <si>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</si>
  <si>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</si>
  <si>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</si>
  <si>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</si>
  <si>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</si>
  <si>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</si>
  <si>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</si>
  <si>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</si>
  <si>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</si>
  <si>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</si>
  <si>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</si>
  <si>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</si>
  <si>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</si>
  <si>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</si>
  <si>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</si>
  <si>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</si>
  <si>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</si>
  <si>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</si>
  <si>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</si>
  <si>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</si>
  <si>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</si>
  <si>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</si>
  <si>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</si>
  <si>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</si>
  <si>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</si>
  <si>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</si>
  <si>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</si>
  <si>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</si>
  <si>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</si>
  <si>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</si>
  <si>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</si>
  <si>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</si>
  <si>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</si>
  <si>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</si>
  <si>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</si>
  <si>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</si>
  <si>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</si>
  <si>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</si>
  <si>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</si>
  <si>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</si>
  <si>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</si>
  <si>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</si>
  <si>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</si>
  <si>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</si>
  <si>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</si>
  <si>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</si>
  <si>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</si>
  <si>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</si>
  <si>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</si>
  <si>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</si>
  <si>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</si>
  <si>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</si>
  <si>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</si>
  <si>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</si>
  <si>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</si>
  <si>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</si>
  <si>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</si>
  <si>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</si>
  <si>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</si>
  <si>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</si>
  <si>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</si>
  <si>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</si>
  <si>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</si>
  <si>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</si>
  <si>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</si>
  <si>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</si>
  <si>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</si>
  <si>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</si>
  <si>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</si>
  <si>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</si>
  <si>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</si>
  <si>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</si>
  <si>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</si>
  <si>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</si>
  <si>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</si>
  <si>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</si>
  <si>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</si>
  <si>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</si>
  <si>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</si>
  <si>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</si>
  <si>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</si>
  <si>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</si>
  <si>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</si>
  <si>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</si>
  <si>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</si>
  <si>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</si>
  <si>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</si>
  <si>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</si>
  <si>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</si>
  <si>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</si>
  <si>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</si>
  <si>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</si>
  <si>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</si>
  <si>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</si>
  <si>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</si>
  <si>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</si>
  <si>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</si>
  <si>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</si>
  <si>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</si>
  <si>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</si>
  <si>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</si>
  <si>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</si>
  <si>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</si>
  <si>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</si>
  <si>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</si>
  <si>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</si>
  <si>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</si>
  <si>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</si>
  <si>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</si>
  <si>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</si>
  <si>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</si>
  <si>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</si>
  <si>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</si>
  <si>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</si>
  <si>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</si>
  <si>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</si>
  <si>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</si>
  <si>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</si>
  <si>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</si>
  <si>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</si>
  <si>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</si>
  <si>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</si>
  <si>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</si>
  <si>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</si>
  <si>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</si>
  <si>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</si>
  <si>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</si>
  <si>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</si>
  <si>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</si>
  <si>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</si>
  <si>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</si>
  <si>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</si>
  <si>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</si>
  <si>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</si>
  <si>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</si>
  <si>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</si>
  <si>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</si>
  <si>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</si>
  <si>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</si>
  <si>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</si>
  <si>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</si>
  <si>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</si>
  <si>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</si>
  <si>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</si>
  <si>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</si>
  <si>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</si>
  <si>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</si>
  <si>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</si>
  <si>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</si>
  <si>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</si>
  <si>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</si>
  <si>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</si>
  <si>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</si>
  <si>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</si>
  <si>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</si>
  <si>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</si>
  <si>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</si>
  <si>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</si>
  <si>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</si>
  <si>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</si>
  <si>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</si>
  <si>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</si>
  <si>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</si>
  <si>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</si>
  <si>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</si>
  <si>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</si>
  <si>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</si>
  <si>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</si>
  <si>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</si>
  <si>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</si>
  <si>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</si>
  <si>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</si>
  <si>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</si>
  <si>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</si>
  <si>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</si>
  <si>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</si>
  <si>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</si>
  <si>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</si>
  <si>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</si>
  <si>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</si>
  <si>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</si>
  <si>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</si>
  <si>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</si>
  <si>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</si>
  <si>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</si>
  <si>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</si>
  <si>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</si>
  <si>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</si>
  <si>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</si>
  <si>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</si>
  <si>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</si>
  <si>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</si>
  <si>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</si>
  <si>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</si>
  <si>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</si>
  <si>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</si>
  <si>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</si>
  <si>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</si>
  <si>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</si>
  <si>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</si>
  <si>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</si>
  <si>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</si>
  <si>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</si>
  <si>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</si>
  <si>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</si>
  <si>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</si>
  <si>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</si>
  <si>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</si>
  <si>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</si>
  <si>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</si>
  <si>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</si>
  <si>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</si>
  <si>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</si>
  <si>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</si>
  <si>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</si>
  <si>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</si>
  <si>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</si>
  <si>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</si>
  <si>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</si>
  <si>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</si>
  <si>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</si>
  <si>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</si>
  <si>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</si>
  <si>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</si>
  <si>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</si>
  <si>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</si>
  <si>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</si>
  <si>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</si>
  <si>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</si>
  <si>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</si>
  <si>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</si>
  <si>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</si>
  <si>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</si>
  <si>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</si>
  <si>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</si>
  <si>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</si>
  <si>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</si>
  <si>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</si>
  <si>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</si>
  <si>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</si>
  <si>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</si>
  <si>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</si>
  <si>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</si>
  <si>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</si>
  <si>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</si>
  <si>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</si>
  <si>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</si>
  <si>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</si>
  <si>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</si>
  <si>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</si>
  <si>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</si>
  <si>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</si>
  <si>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</si>
  <si>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</si>
  <si>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</si>
  <si>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</si>
  <si>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</si>
  <si>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</si>
  <si>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</si>
  <si>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</si>
  <si>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</si>
  <si>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</si>
  <si>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</si>
  <si>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</si>
  <si>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</si>
  <si>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</si>
  <si>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</si>
  <si>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</si>
  <si>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</si>
  <si>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</si>
  <si>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</si>
  <si>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</si>
  <si>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</si>
  <si>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</si>
  <si>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</si>
  <si>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</si>
  <si>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</si>
  <si>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</si>
  <si>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</si>
  <si>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</si>
  <si>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</si>
  <si>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</si>
  <si>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</si>
  <si>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</si>
  <si>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</si>
  <si>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</si>
  <si>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</si>
  <si>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</si>
  <si>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</si>
  <si>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</si>
  <si>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</si>
  <si>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</si>
  <si>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</si>
  <si>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</si>
  <si>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</si>
  <si>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</si>
  <si>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</si>
  <si>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</si>
  <si>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</si>
  <si>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</si>
  <si>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</si>
  <si>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</si>
  <si>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</si>
  <si>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</si>
  <si>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</si>
  <si>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</si>
  <si>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</si>
  <si>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</si>
  <si>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</si>
  <si>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</si>
  <si>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</si>
  <si>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</si>
  <si>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</si>
  <si>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</si>
  <si>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</si>
  <si>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</si>
  <si>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</si>
  <si>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</si>
  <si>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</si>
  <si>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</si>
  <si>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</si>
  <si>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</si>
  <si>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</si>
  <si>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</si>
  <si>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</si>
  <si>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</si>
  <si>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</si>
  <si>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</si>
  <si>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</si>
  <si>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</si>
  <si>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</si>
  <si>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</si>
  <si>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</si>
  <si>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</si>
  <si>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</si>
  <si>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</si>
  <si>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</si>
  <si>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</si>
  <si>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</si>
  <si>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</si>
  <si>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</si>
  <si>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</si>
  <si>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</si>
  <si>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</si>
  <si>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</si>
  <si>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</si>
  <si>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</si>
  <si>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</si>
  <si>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</si>
  <si>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</si>
  <si>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</si>
  <si>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</si>
  <si>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</si>
  <si>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</si>
  <si>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</si>
  <si>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</si>
  <si>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</si>
  <si>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</si>
  <si>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</si>
  <si>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</si>
  <si>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</si>
  <si>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</si>
  <si>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</si>
  <si>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</si>
  <si>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</si>
  <si>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</si>
  <si>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</si>
  <si>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</si>
  <si>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</si>
  <si>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</si>
  <si>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</si>
  <si>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</si>
  <si>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</si>
  <si>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</si>
  <si>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</si>
  <si>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</si>
  <si>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</si>
  <si>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</si>
  <si>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</si>
  <si>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</si>
  <si>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</si>
  <si>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</si>
  <si>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</si>
  <si>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</si>
  <si>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</si>
  <si>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</si>
  <si>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</si>
  <si>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</si>
  <si>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</si>
  <si>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</si>
  <si>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</si>
  <si>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</si>
  <si>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</si>
  <si>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</si>
  <si>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</si>
  <si>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</si>
  <si>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</si>
  <si>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</si>
  <si>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</si>
  <si>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</si>
  <si>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</si>
  <si>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</si>
  <si>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</si>
  <si>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</si>
  <si>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</si>
  <si>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</si>
  <si>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</si>
  <si>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</si>
  <si>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</si>
  <si>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</si>
  <si>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</si>
  <si>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</si>
  <si>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</si>
  <si>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</si>
  <si>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</si>
  <si>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</si>
  <si>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</si>
  <si>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</si>
  <si>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</si>
  <si>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</si>
  <si>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</si>
  <si>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</si>
  <si>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</si>
  <si>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</si>
  <si>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</si>
  <si>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</si>
  <si>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</si>
  <si>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</si>
  <si>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</si>
  <si>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</si>
  <si>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</si>
  <si>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</si>
  <si>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</si>
  <si>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</si>
  <si>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</si>
  <si>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</si>
  <si>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</si>
  <si>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</si>
  <si>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</si>
  <si>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</si>
  <si>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</si>
  <si>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</si>
  <si>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</si>
  <si>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</si>
  <si>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</si>
  <si>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</si>
  <si>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</si>
  <si>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</si>
  <si>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</si>
  <si>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</si>
  <si>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</si>
  <si>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</si>
  <si>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</si>
  <si>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</si>
  <si>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</si>
  <si>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</si>
  <si>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</si>
  <si>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</si>
  <si>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</si>
  <si>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</si>
  <si>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</si>
  <si>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</si>
  <si>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</si>
  <si>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</si>
  <si>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</si>
  <si>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</si>
  <si>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</si>
  <si>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</si>
  <si>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</si>
  <si>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</si>
  <si>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</si>
  <si>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</si>
  <si>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</si>
  <si>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</si>
  <si>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</si>
  <si>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</si>
  <si>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</si>
  <si>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</si>
  <si>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</si>
  <si>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</si>
  <si>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</si>
  <si>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</si>
  <si>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</si>
  <si>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</si>
  <si>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</si>
  <si>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</si>
  <si>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</si>
  <si>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</si>
  <si>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</si>
  <si>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</si>
  <si>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</si>
  <si>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</si>
  <si>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</si>
  <si>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</si>
  <si>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</si>
  <si>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</si>
  <si>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</si>
  <si>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</si>
  <si>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</si>
  <si>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</si>
  <si>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</si>
  <si>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</si>
  <si>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</si>
  <si>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</si>
  <si>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</si>
  <si>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</si>
  <si>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</si>
  <si>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</si>
  <si>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</si>
  <si>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</si>
  <si>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</si>
  <si>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</si>
  <si>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</si>
  <si>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</si>
  <si>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</si>
  <si>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</si>
  <si>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</si>
  <si>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</si>
  <si>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</si>
  <si>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</si>
  <si>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</si>
  <si>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</si>
  <si>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</si>
  <si>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</si>
  <si>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</si>
  <si>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</si>
  <si>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</si>
  <si>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</si>
  <si>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</si>
  <si>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</si>
  <si>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</si>
  <si>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</si>
  <si>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</si>
  <si>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</si>
  <si>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</si>
  <si>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</si>
  <si>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</si>
  <si>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</si>
  <si>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</si>
  <si>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</si>
  <si>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</si>
  <si>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</si>
  <si>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</si>
  <si>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</si>
  <si>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</si>
  <si>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</si>
  <si>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</si>
  <si>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</si>
  <si>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</si>
  <si>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</si>
  <si>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</si>
  <si>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</si>
  <si>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</si>
  <si>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</si>
  <si>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</si>
  <si>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</si>
  <si>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</si>
  <si>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</si>
  <si>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</si>
  <si>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</si>
  <si>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</si>
  <si>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</si>
  <si>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</si>
  <si>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</si>
  <si>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</si>
  <si>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</si>
  <si>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</si>
  <si>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</si>
  <si>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</si>
  <si>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</si>
  <si>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</si>
  <si>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</si>
  <si>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</si>
  <si>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</si>
  <si>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</si>
  <si>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</si>
  <si>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</si>
  <si>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</si>
  <si>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</si>
  <si>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</si>
  <si>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</si>
  <si>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</si>
  <si>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</si>
  <si>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</si>
  <si>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</si>
  <si>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</si>
  <si>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</si>
  <si>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</si>
  <si>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</si>
  <si>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</si>
  <si>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</si>
  <si>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</si>
  <si>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</si>
  <si>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</si>
  <si>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</si>
  <si>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</si>
  <si>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</si>
  <si>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</si>
  <si>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</si>
  <si>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</si>
  <si>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</si>
  <si>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</si>
  <si>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</si>
  <si>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</si>
  <si>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</si>
  <si>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</si>
  <si>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</si>
  <si>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</si>
  <si>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</si>
  <si>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</si>
  <si>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</si>
  <si>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</si>
  <si>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</si>
  <si>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</si>
  <si>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</si>
  <si>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</si>
  <si>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</si>
  <si>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</si>
  <si>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</si>
  <si>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</si>
  <si>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</si>
  <si>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</si>
  <si>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</si>
  <si>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</si>
  <si>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</si>
  <si>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</si>
  <si>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</si>
  <si>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</si>
  <si>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</si>
  <si>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</si>
  <si>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</si>
  <si>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</si>
  <si>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</si>
  <si>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</si>
  <si>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</si>
  <si>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</si>
  <si>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</si>
  <si>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</si>
  <si>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</si>
  <si>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</si>
  <si>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</si>
  <si>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</si>
  <si>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</si>
  <si>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</si>
  <si>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</si>
  <si>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</si>
  <si>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</si>
  <si>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</si>
  <si>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</si>
  <si>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</si>
  <si>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</si>
  <si>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</si>
  <si>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</si>
  <si>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</si>
  <si>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</si>
  <si>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</si>
  <si>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</si>
  <si>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</si>
  <si>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</si>
  <si>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</si>
  <si>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</si>
  <si>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</si>
  <si>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</si>
  <si>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</si>
  <si>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</si>
  <si>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</si>
  <si>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</si>
  <si>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</si>
  <si>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</si>
  <si>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</si>
  <si>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</si>
  <si>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</si>
  <si>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</si>
  <si>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</si>
  <si>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</si>
  <si>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</si>
  <si>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</si>
  <si>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</si>
  <si>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</si>
  <si>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</si>
  <si>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</si>
  <si>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</si>
  <si>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</si>
  <si>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</si>
  <si>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</si>
  <si>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</si>
  <si>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</si>
  <si>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</si>
  <si>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</si>
  <si>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</si>
  <si>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</si>
  <si>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</si>
  <si>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</si>
  <si>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</si>
  <si>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</si>
  <si>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</si>
  <si>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</si>
  <si>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</si>
  <si>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</si>
  <si>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</si>
  <si>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</si>
  <si>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</si>
  <si>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</si>
  <si>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</si>
  <si>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</si>
  <si>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</si>
  <si>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</si>
  <si>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</si>
  <si>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</si>
  <si>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</si>
  <si>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</si>
  <si>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</si>
  <si>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</si>
  <si>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</si>
  <si>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</si>
  <si>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</si>
  <si>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</si>
  <si>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</si>
  <si>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</si>
  <si>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</si>
  <si>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</si>
  <si>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</si>
  <si>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</si>
  <si>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</si>
  <si>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</si>
  <si>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</si>
  <si>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</si>
  <si>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</si>
  <si>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</si>
  <si>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</si>
  <si>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</si>
  <si>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</si>
  <si>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</si>
  <si>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</si>
  <si>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</si>
  <si>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</si>
  <si>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</si>
  <si>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</si>
  <si>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</si>
  <si>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</si>
  <si>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</si>
  <si>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</si>
  <si>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</si>
  <si>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</si>
  <si>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</si>
  <si>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</si>
  <si>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</si>
  <si>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</si>
  <si>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</si>
  <si>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</si>
  <si>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</si>
  <si>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</si>
  <si>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</si>
  <si>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</si>
  <si>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</si>
  <si>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</si>
  <si>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</si>
  <si>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</si>
  <si>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</si>
  <si>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</si>
  <si>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</si>
  <si>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</si>
  <si>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</si>
  <si>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</si>
  <si>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</si>
  <si>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</si>
  <si>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</si>
  <si>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</si>
  <si>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</si>
  <si>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</si>
  <si>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</si>
  <si>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</si>
  <si>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</si>
  <si>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</si>
  <si>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</si>
  <si>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</si>
  <si>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</si>
  <si>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</si>
  <si>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</si>
  <si>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</si>
  <si>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</si>
  <si>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</si>
  <si>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</si>
  <si>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</si>
  <si>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</si>
  <si>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</si>
  <si>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</si>
  <si>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</si>
  <si>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</si>
  <si>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</si>
  <si>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</si>
  <si>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</si>
  <si>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</si>
  <si>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</si>
  <si>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</si>
  <si>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</si>
  <si>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</si>
  <si>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</si>
  <si>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</si>
  <si>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</si>
  <si>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</si>
  <si>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</si>
  <si>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</si>
  <si>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</si>
  <si>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</si>
  <si>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</si>
  <si>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</si>
  <si>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</si>
  <si>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</si>
  <si>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</si>
  <si>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</si>
  <si>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</si>
  <si>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</si>
  <si>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</si>
  <si>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</si>
  <si>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</si>
  <si>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</si>
  <si>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</si>
  <si>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</si>
  <si>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</si>
  <si>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</si>
  <si>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</si>
  <si>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</si>
  <si>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</si>
  <si>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</si>
  <si>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</si>
  <si>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</si>
  <si>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</si>
  <si>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</si>
  <si>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</si>
  <si>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</si>
  <si>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</si>
  <si>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</si>
  <si>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</si>
  <si>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</si>
  <si>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</si>
  <si>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</si>
  <si>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</si>
  <si>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</si>
  <si>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</si>
  <si>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</si>
  <si>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</si>
  <si>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</si>
  <si>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</si>
  <si>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</si>
  <si>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</si>
  <si>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</si>
  <si>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</si>
  <si>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</si>
  <si>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</si>
  <si>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</si>
  <si>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</si>
  <si>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</si>
  <si>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</si>
  <si>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</si>
  <si>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</si>
  <si>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</si>
  <si>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</si>
  <si>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</si>
  <si>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</si>
  <si>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</si>
  <si>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</si>
  <si>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</si>
  <si>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</si>
  <si>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</si>
  <si>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</si>
  <si>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</si>
  <si>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</si>
  <si>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</si>
  <si>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</si>
  <si>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</si>
  <si>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</si>
  <si>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</si>
  <si>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</si>
  <si>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</si>
  <si>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</si>
  <si>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</si>
  <si>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</si>
  <si>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</si>
  <si>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</si>
  <si>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</si>
  <si>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</si>
  <si>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</si>
  <si>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</si>
  <si>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</si>
  <si>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</si>
  <si>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</si>
  <si>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</si>
  <si>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</si>
  <si>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</si>
  <si>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</si>
  <si>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</si>
  <si>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</si>
  <si>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</si>
  <si>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</si>
  <si>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</si>
  <si>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</si>
  <si>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</si>
  <si>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</si>
  <si>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</si>
  <si>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</si>
  <si>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</si>
  <si>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</si>
  <si>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</si>
  <si>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</si>
  <si>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</si>
  <si>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</si>
  <si>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</si>
  <si>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</si>
  <si>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</si>
  <si>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</si>
  <si>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</si>
  <si>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</si>
  <si>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</si>
  <si>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</si>
  <si>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</si>
  <si>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</si>
  <si>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</si>
  <si>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</si>
  <si>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</si>
  <si>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</si>
  <si>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</si>
  <si>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</si>
  <si>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</si>
  <si>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</si>
  <si>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</si>
  <si>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</si>
  <si>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</si>
  <si>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</si>
  <si>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</si>
  <si>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</si>
  <si>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</si>
  <si>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</si>
  <si>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</si>
  <si>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</si>
  <si>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</si>
  <si>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</si>
  <si>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</si>
  <si>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</si>
  <si>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</si>
  <si>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</si>
  <si>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</si>
  <si>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</si>
  <si>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</si>
  <si>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</si>
  <si>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</si>
  <si>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</si>
  <si>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</si>
  <si>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</si>
  <si>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</si>
  <si>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</si>
  <si>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</si>
  <si>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</si>
  <si>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</si>
  <si>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</si>
  <si>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</si>
  <si>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</si>
  <si>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</si>
  <si>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</si>
  <si>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</si>
  <si>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</si>
  <si>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</si>
  <si>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</si>
  <si>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</si>
  <si>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</si>
  <si>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</si>
  <si>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</si>
  <si>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</si>
  <si>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</si>
  <si>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</si>
  <si>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</si>
  <si>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</si>
  <si>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</si>
  <si>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</si>
  <si>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</si>
  <si>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</si>
  <si>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</si>
  <si>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</si>
  <si>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</si>
  <si>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</si>
  <si>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</si>
  <si>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</si>
  <si>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</si>
  <si>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</si>
  <si>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</si>
  <si>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</si>
  <si>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</si>
  <si>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</si>
  <si>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</si>
  <si>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</si>
  <si>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</si>
  <si>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</si>
  <si>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</si>
  <si>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</si>
  <si>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</si>
  <si>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</si>
  <si>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</si>
  <si>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</si>
  <si>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</si>
  <si>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</si>
  <si>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</si>
  <si>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</si>
  <si>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</si>
  <si>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</si>
  <si>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</si>
  <si>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</si>
  <si>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</si>
  <si>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</si>
  <si>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</si>
  <si>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</si>
  <si>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</si>
  <si>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</si>
  <si>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</si>
  <si>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</si>
  <si>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</si>
  <si>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</si>
  <si>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</si>
  <si>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</si>
  <si>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</si>
  <si>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</si>
  <si>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</si>
  <si>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</si>
  <si>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</si>
  <si>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</si>
  <si>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</si>
  <si>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</si>
  <si>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</si>
  <si>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</si>
  <si>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</si>
  <si>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</si>
  <si>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</si>
  <si>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</si>
  <si>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</si>
  <si>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</si>
  <si>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</si>
  <si>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</si>
  <si>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</si>
  <si>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</si>
  <si>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</si>
  <si>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</si>
  <si>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</si>
  <si>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</si>
  <si>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</si>
  <si>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</si>
  <si>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</si>
  <si>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</si>
  <si>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</si>
  <si>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</si>
  <si>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</si>
  <si>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</si>
  <si>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</si>
  <si>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</si>
  <si>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</si>
  <si>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</si>
  <si>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</si>
  <si>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</si>
  <si>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</si>
  <si>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</si>
  <si>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</si>
  <si>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</si>
  <si>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</si>
  <si>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</si>
  <si>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</si>
  <si>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</si>
  <si>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</si>
  <si>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</si>
  <si>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</si>
  <si>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</si>
  <si>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</si>
  <si>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</si>
  <si>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</si>
  <si>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</si>
  <si>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</si>
  <si>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</si>
  <si>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</si>
  <si>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</si>
  <si>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</si>
  <si>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</si>
  <si>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</si>
  <si>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</si>
  <si>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</si>
  <si>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</si>
  <si>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</si>
  <si>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</si>
  <si>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</si>
  <si>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</si>
  <si>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</si>
  <si>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</si>
  <si>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</si>
  <si>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</si>
  <si>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</si>
  <si>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</si>
  <si>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</si>
  <si>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</si>
  <si>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</si>
  <si>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</si>
  <si>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</si>
  <si>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</si>
  <si>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</si>
  <si>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</si>
  <si>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</si>
  <si>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</si>
  <si>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</si>
  <si>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</si>
  <si>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</si>
  <si>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</si>
  <si>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</si>
  <si>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</si>
  <si>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</si>
  <si>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</si>
  <si>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</si>
  <si>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</si>
  <si>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</si>
  <si>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</si>
  <si>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</si>
  <si>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</si>
  <si>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</si>
  <si>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</si>
  <si>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</si>
  <si>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</si>
  <si>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</si>
  <si>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</si>
  <si>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</si>
  <si>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</si>
  <si>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</si>
  <si>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</si>
  <si>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</si>
  <si>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</si>
  <si>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</si>
  <si>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</si>
  <si>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</si>
  <si>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</si>
  <si>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</si>
  <si>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</si>
  <si>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</si>
  <si>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</si>
  <si>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</si>
  <si>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</si>
  <si>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</si>
  <si>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</si>
  <si>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</si>
  <si>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</si>
  <si>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</si>
  <si>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</si>
  <si>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</si>
  <si>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</si>
  <si>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</si>
  <si>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</si>
  <si>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</si>
  <si>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</si>
  <si>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</si>
  <si>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</si>
  <si>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</si>
  <si>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</si>
  <si>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</si>
  <si>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</si>
  <si>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</si>
  <si>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</si>
  <si>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</si>
  <si>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</si>
  <si>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</si>
  <si>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</si>
  <si>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</si>
  <si>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</si>
  <si>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</si>
  <si>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</si>
  <si>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</si>
  <si>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</si>
  <si>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</si>
  <si>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</si>
  <si>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</si>
  <si>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</si>
  <si>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</si>
  <si>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</si>
  <si>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</si>
  <si>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</si>
  <si>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</si>
  <si>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</si>
  <si>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</si>
  <si>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</si>
  <si>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</si>
  <si>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</si>
  <si>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</si>
  <si>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</si>
  <si>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</si>
  <si>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</si>
  <si>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</si>
  <si>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</si>
  <si>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</si>
  <si>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</si>
  <si>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</si>
  <si>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</si>
  <si>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</si>
  <si>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</si>
  <si>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</si>
  <si>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</si>
  <si>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</si>
  <si>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</si>
  <si>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</si>
  <si>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</si>
  <si>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</si>
  <si>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</si>
  <si>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</si>
  <si>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</si>
  <si>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</si>
  <si>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</si>
  <si>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</si>
  <si>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</si>
  <si>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</si>
  <si>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</si>
  <si>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</si>
  <si>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</si>
  <si>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</si>
  <si>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</si>
  <si>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</si>
  <si>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</si>
  <si>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</si>
  <si>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</si>
  <si>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</si>
  <si>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</si>
  <si>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</si>
  <si>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</si>
  <si>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</si>
  <si>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</si>
  <si>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</si>
  <si>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</si>
  <si>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</si>
  <si>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</si>
  <si>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</si>
  <si>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</si>
  <si>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</si>
  <si>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</si>
  <si>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</si>
  <si>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</si>
  <si>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</si>
  <si>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</si>
  <si>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</si>
  <si>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</si>
  <si>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</si>
  <si>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</si>
  <si>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</si>
  <si>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</si>
  <si>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</si>
  <si>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</si>
  <si>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</si>
  <si>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</si>
  <si>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</si>
  <si>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</si>
  <si>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</si>
  <si>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</si>
  <si>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</si>
  <si>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</si>
  <si>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</si>
  <si>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</si>
  <si>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</si>
  <si>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</si>
  <si>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</si>
  <si>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</si>
  <si>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</si>
  <si>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</si>
  <si>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</si>
  <si>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</si>
  <si>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</si>
  <si>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</si>
  <si>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</si>
  <si>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</si>
  <si>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</si>
  <si>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</si>
  <si>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</si>
  <si>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</si>
  <si>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</si>
  <si>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</si>
  <si>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</si>
  <si>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</si>
  <si>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</si>
  <si>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</si>
  <si>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</si>
  <si>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</si>
  <si>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</si>
  <si>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</si>
  <si>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</si>
  <si>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</si>
  <si>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</si>
  <si>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</si>
  <si>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</si>
  <si>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</si>
  <si>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</si>
  <si>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</si>
  <si>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</si>
  <si>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</si>
  <si>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</si>
  <si>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</si>
  <si>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</si>
  <si>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</si>
  <si>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</si>
  <si>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</si>
  <si>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</si>
  <si>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</si>
  <si>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</si>
  <si>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</si>
  <si>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</si>
  <si>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</si>
  <si>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</si>
  <si>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</si>
  <si>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</si>
  <si>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</si>
  <si>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</si>
  <si>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</si>
  <si>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</si>
  <si>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</si>
  <si>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</si>
  <si>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</si>
  <si>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</si>
  <si>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</si>
  <si>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</si>
  <si>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</si>
  <si>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</si>
  <si>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</si>
  <si>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</si>
  <si>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</si>
  <si>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</si>
  <si>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</si>
  <si>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</si>
  <si>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</si>
  <si>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</si>
  <si>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</si>
  <si>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</si>
  <si>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</si>
  <si>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</si>
  <si>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</si>
  <si>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</si>
  <si>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</si>
  <si>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</si>
  <si>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</si>
  <si>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</si>
  <si>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</si>
  <si>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</si>
  <si>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</si>
  <si>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</si>
  <si>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</si>
  <si>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</si>
  <si>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</si>
  <si>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</si>
  <si>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</si>
  <si>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</si>
  <si>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</si>
  <si>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</si>
  <si>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</si>
  <si>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</si>
  <si>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</si>
  <si>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</si>
  <si>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</si>
  <si>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</si>
  <si>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</si>
  <si>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</si>
  <si>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</si>
  <si>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</si>
  <si>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</si>
  <si>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</si>
  <si>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</si>
  <si>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</si>
  <si>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</si>
  <si>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</si>
  <si>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</si>
  <si>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</si>
  <si>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</si>
  <si>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</si>
  <si>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</si>
  <si>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</si>
  <si>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</si>
  <si>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</si>
  <si>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</si>
  <si>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</si>
  <si>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</si>
  <si>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</si>
  <si>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</si>
  <si>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</si>
  <si>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</si>
  <si>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</si>
  <si>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</si>
  <si>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</si>
  <si>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</si>
  <si>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</si>
  <si>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</si>
  <si>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</si>
  <si>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</si>
  <si>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</si>
  <si>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</si>
  <si>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</si>
  <si>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</si>
  <si>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</si>
  <si>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</si>
  <si>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</si>
  <si>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</si>
  <si>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</si>
  <si>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</si>
  <si>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</si>
  <si>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</si>
  <si>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</si>
  <si>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</si>
  <si>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</si>
  <si>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</si>
  <si>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</si>
  <si>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</si>
  <si>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</si>
  <si>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</si>
  <si>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</si>
  <si>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</si>
  <si>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</si>
  <si>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</si>
  <si>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</si>
  <si>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</si>
  <si>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</si>
  <si>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</si>
  <si>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</si>
  <si>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</si>
  <si>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</si>
  <si>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</si>
  <si>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</si>
  <si>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</si>
  <si>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</si>
  <si>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</si>
  <si>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</si>
  <si>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</si>
  <si>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</si>
  <si>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</si>
  <si>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</si>
  <si>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</si>
  <si>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</si>
  <si>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</si>
  <si>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</si>
  <si>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</si>
  <si>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</si>
  <si>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</si>
  <si>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</si>
  <si>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</si>
  <si>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</si>
  <si>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</si>
  <si>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</si>
  <si>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</si>
  <si>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</si>
  <si>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</si>
  <si>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</si>
  <si>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</si>
  <si>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</si>
  <si>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</si>
  <si>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</si>
  <si>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</si>
  <si>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</si>
  <si>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</si>
  <si>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</si>
  <si>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</si>
  <si>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</si>
  <si>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</si>
  <si>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</si>
  <si>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</si>
  <si>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</si>
  <si>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</si>
  <si>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</si>
  <si>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</si>
  <si>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</si>
  <si>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</si>
  <si>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</si>
  <si>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</si>
  <si>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</si>
  <si>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</si>
  <si>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</si>
  <si>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</si>
  <si>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</si>
  <si>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</si>
  <si>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</si>
  <si>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</si>
  <si>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</si>
  <si>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</si>
  <si>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</si>
  <si>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</si>
  <si>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</si>
  <si>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</si>
  <si>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</si>
  <si>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</si>
  <si>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</si>
  <si>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</si>
  <si>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</si>
  <si>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</si>
  <si>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</si>
  <si>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</si>
  <si>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</si>
  <si>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</si>
  <si>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</si>
  <si>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</si>
  <si>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</si>
  <si>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</si>
  <si>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</si>
  <si>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</si>
  <si>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</si>
  <si>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</si>
  <si>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</si>
  <si>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</si>
  <si>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</si>
  <si>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</si>
  <si>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</si>
  <si>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</si>
  <si>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</si>
  <si>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</si>
  <si>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</si>
  <si>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</si>
  <si>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</si>
  <si>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</si>
  <si>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</si>
  <si>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</si>
  <si>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</si>
  <si>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</si>
  <si>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</si>
  <si>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</si>
  <si>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</si>
  <si>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</si>
  <si>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</si>
  <si>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</si>
  <si>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</si>
  <si>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</si>
  <si>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</si>
  <si>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</si>
  <si>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</si>
  <si>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</si>
  <si>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</si>
  <si>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</si>
  <si>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</si>
  <si>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</si>
  <si>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</si>
  <si>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</si>
  <si>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</si>
  <si>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</si>
  <si>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</si>
  <si>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</si>
  <si>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</si>
  <si>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</si>
  <si>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</si>
  <si>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</si>
  <si>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</si>
  <si>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</si>
  <si>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</si>
  <si>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</si>
  <si>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</si>
  <si>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</si>
  <si>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</si>
  <si>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</si>
  <si>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</si>
  <si>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</si>
  <si>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</si>
  <si>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</si>
  <si>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</si>
  <si>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</si>
  <si>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</si>
  <si>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</si>
  <si>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</si>
  <si>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</si>
  <si>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</si>
  <si>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</si>
  <si>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</si>
  <si>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</si>
  <si>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</si>
  <si>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</si>
  <si>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</si>
  <si>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</si>
  <si>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</si>
  <si>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</si>
  <si>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</si>
  <si>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</si>
  <si>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</si>
  <si>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</si>
  <si>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</si>
  <si>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</si>
  <si>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</si>
  <si>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</si>
  <si>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</si>
  <si>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</si>
  <si>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</si>
  <si>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</si>
  <si>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</si>
  <si>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</si>
  <si>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</si>
  <si>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</si>
  <si>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</si>
  <si>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</si>
  <si>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</si>
  <si>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</si>
  <si>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</si>
  <si>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</si>
  <si>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</si>
  <si>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</si>
  <si>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</si>
  <si>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</si>
  <si>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</si>
  <si>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</si>
  <si>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</si>
  <si>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</si>
  <si>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</si>
  <si>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</si>
  <si>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</si>
  <si>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</si>
  <si>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</si>
  <si>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</si>
  <si>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</si>
  <si>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</si>
  <si>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</si>
  <si>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</si>
  <si>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</si>
  <si>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</si>
  <si>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</si>
  <si>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</si>
  <si>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</si>
  <si>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</si>
  <si>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</si>
  <si>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</si>
  <si>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</si>
  <si>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</si>
  <si>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</si>
  <si>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</si>
  <si>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</si>
  <si>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</si>
  <si>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</si>
  <si>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</si>
  <si>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</si>
  <si>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</si>
  <si>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</si>
  <si>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</si>
  <si>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</si>
  <si>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</si>
  <si>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</si>
  <si>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</si>
  <si>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</si>
  <si>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</si>
  <si>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</si>
  <si>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</si>
  <si>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</si>
  <si>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</si>
  <si>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</si>
  <si>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</si>
  <si>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</si>
  <si>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</si>
  <si>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</si>
  <si>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</si>
  <si>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</si>
  <si>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</si>
  <si>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</si>
  <si>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</si>
  <si>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</si>
  <si>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</si>
  <si>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</si>
  <si>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</si>
  <si>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</si>
  <si>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</si>
  <si>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</si>
  <si>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</si>
  <si>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</si>
  <si>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</si>
  <si>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</si>
  <si>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</si>
  <si>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</si>
  <si>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</si>
  <si>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</si>
  <si>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</si>
  <si>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</si>
  <si>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</si>
  <si>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</si>
  <si>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</si>
  <si>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</si>
  <si>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</si>
  <si>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</si>
  <si>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</si>
  <si>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</si>
  <si>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</si>
  <si>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</si>
  <si>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</si>
  <si>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</si>
  <si>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</si>
  <si>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</si>
  <si>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</si>
  <si>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</si>
  <si>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</si>
  <si>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</si>
  <si>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</si>
  <si>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</si>
  <si>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</si>
  <si>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</si>
  <si>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</si>
  <si>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</si>
  <si>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</si>
  <si>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</si>
  <si>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</si>
  <si>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</si>
  <si>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</si>
  <si>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</si>
  <si>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</si>
  <si>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</si>
  <si>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</si>
  <si>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</si>
  <si>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</si>
  <si>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</si>
  <si>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</si>
  <si>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</si>
  <si>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</si>
  <si>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</si>
  <si>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</si>
  <si>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</si>
  <si>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</si>
  <si>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</si>
  <si>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</si>
  <si>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</si>
  <si>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</si>
  <si>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</si>
  <si>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</si>
  <si>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</si>
  <si>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</si>
  <si>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</si>
  <si>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</si>
  <si>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</si>
  <si>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</si>
  <si>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</si>
  <si>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</si>
  <si>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</si>
  <si>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</si>
  <si>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</si>
  <si>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</si>
  <si>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</si>
  <si>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</si>
  <si>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</si>
  <si>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</si>
  <si>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</si>
  <si>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</si>
  <si>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</si>
  <si>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</si>
  <si>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</si>
  <si>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</si>
  <si>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</si>
  <si>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</si>
  <si>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</si>
  <si>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</si>
  <si>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</si>
  <si>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</si>
  <si>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</si>
  <si>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</si>
  <si>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</si>
  <si>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</si>
  <si>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</si>
  <si>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</si>
  <si>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</si>
  <si>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</si>
  <si>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</si>
  <si>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</si>
  <si>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</si>
  <si>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</si>
  <si>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</si>
  <si>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</si>
  <si>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</si>
  <si>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</si>
  <si>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</si>
  <si>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</si>
  <si>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</si>
  <si>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</si>
  <si>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</si>
  <si>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</si>
  <si>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</si>
  <si>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</si>
  <si>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</si>
  <si>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</si>
  <si>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</si>
  <si>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</si>
  <si>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</si>
  <si>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</si>
  <si>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</si>
  <si>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</si>
  <si>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</si>
  <si>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</si>
  <si>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</si>
  <si>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</si>
  <si>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</si>
  <si>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</si>
  <si>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</si>
  <si>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</si>
  <si>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</si>
  <si>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</si>
  <si>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</si>
  <si>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</si>
  <si>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</si>
  <si>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</si>
  <si>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</si>
  <si>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</si>
  <si>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</si>
  <si>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</si>
  <si>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</si>
  <si>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</si>
  <si>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</si>
  <si>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</si>
  <si>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</si>
  <si>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</si>
  <si>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</si>
  <si>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</si>
  <si>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</si>
  <si>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</si>
  <si>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</si>
  <si>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</si>
  <si>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</si>
  <si>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</si>
  <si>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</si>
  <si>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</si>
  <si>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</si>
  <si>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</si>
  <si>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</si>
  <si>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</si>
  <si>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</si>
  <si>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</si>
  <si>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</si>
  <si>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</si>
  <si>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</si>
  <si>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</si>
  <si>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</si>
  <si>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</si>
  <si>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</si>
  <si>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</si>
  <si>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</si>
  <si>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</si>
  <si>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</si>
  <si>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</si>
  <si>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</si>
  <si>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</si>
  <si>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</si>
  <si>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</si>
  <si>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</si>
  <si>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</si>
  <si>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</si>
  <si>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</si>
  <si>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</si>
  <si>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</si>
  <si>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</si>
  <si>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</si>
  <si>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</si>
  <si>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</si>
  <si>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</si>
  <si>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</si>
  <si>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</si>
  <si>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</si>
  <si>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</si>
  <si>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</si>
  <si>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</si>
  <si>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</si>
  <si>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</si>
  <si>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</si>
  <si>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</si>
  <si>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</si>
  <si>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</si>
  <si>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</si>
  <si>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</si>
  <si>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</si>
  <si>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</si>
  <si>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</si>
  <si>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</si>
  <si>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</si>
  <si>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</si>
  <si>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</si>
  <si>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</si>
  <si>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</si>
  <si>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</si>
  <si>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</si>
  <si>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</si>
  <si>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</si>
  <si>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</si>
  <si>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</si>
  <si>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</si>
  <si>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</si>
  <si>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</si>
  <si>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</si>
  <si>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</si>
  <si>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</si>
  <si>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</si>
  <si>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</si>
  <si>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</si>
  <si>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</si>
  <si>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</si>
  <si>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</si>
  <si>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</si>
  <si>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</si>
  <si>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</si>
  <si>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</si>
  <si>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</si>
  <si>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</si>
  <si>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</si>
  <si>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</si>
  <si>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</si>
  <si>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</si>
  <si>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</si>
  <si>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</si>
  <si>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</si>
  <si>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</si>
  <si>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</si>
  <si>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</si>
  <si>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</si>
  <si>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</si>
  <si>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</si>
  <si>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</si>
  <si>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</si>
  <si>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</si>
  <si>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</si>
  <si>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</si>
  <si>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</si>
  <si>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</si>
  <si>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</si>
  <si>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</si>
  <si>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</si>
  <si>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</si>
  <si>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</si>
  <si>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</si>
  <si>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</si>
  <si>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</si>
  <si>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</si>
  <si>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</si>
  <si>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</si>
  <si>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</si>
  <si>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</si>
  <si>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</si>
  <si>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</si>
  <si>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</si>
  <si>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</si>
  <si>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</si>
  <si>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</si>
  <si>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</si>
  <si>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</si>
  <si>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</si>
  <si>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</si>
  <si>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</si>
  <si>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</si>
  <si>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</si>
  <si>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</si>
  <si>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</si>
  <si>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</si>
  <si>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</si>
  <si>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</si>
  <si>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</si>
  <si>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</si>
  <si>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</si>
  <si>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</si>
  <si>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</si>
  <si>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</si>
  <si>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</si>
  <si>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</si>
  <si>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</si>
  <si>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</si>
  <si>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</si>
  <si>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</si>
  <si>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</si>
  <si>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</si>
  <si>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</si>
  <si>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</si>
  <si>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</si>
  <si>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</si>
  <si>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</si>
  <si>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</si>
  <si>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</si>
  <si>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</si>
  <si>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</si>
  <si>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</si>
  <si>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</si>
  <si>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</si>
  <si>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</si>
  <si>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</si>
  <si>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</si>
  <si>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</si>
  <si>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</si>
  <si>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</si>
  <si>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</si>
  <si>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</si>
  <si>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</si>
  <si>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</si>
  <si>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</si>
  <si>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</si>
  <si>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</si>
  <si>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</si>
  <si>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</si>
  <si>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</si>
  <si>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</si>
  <si>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</si>
  <si>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</si>
  <si>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</si>
  <si>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</si>
  <si>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</si>
  <si>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</si>
  <si>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</si>
  <si>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</si>
  <si>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</si>
  <si>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</si>
  <si>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</si>
  <si>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</si>
  <si>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</si>
  <si>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</si>
  <si>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</si>
  <si>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</si>
  <si>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</si>
  <si>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</si>
  <si>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</si>
  <si>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</si>
  <si>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</si>
  <si>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</si>
  <si>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</si>
  <si>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</si>
  <si>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</si>
  <si>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</si>
  <si>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</si>
  <si>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</si>
  <si>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</si>
  <si>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</si>
  <si>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</si>
  <si>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</si>
  <si>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</si>
  <si>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</si>
  <si>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</si>
  <si>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</si>
  <si>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</si>
  <si>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</si>
  <si>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</si>
  <si>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</si>
  <si>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</si>
  <si>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</si>
  <si>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</si>
  <si>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</si>
  <si>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</si>
  <si>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</si>
  <si>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</si>
  <si>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</si>
  <si>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</si>
  <si>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</si>
  <si>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</si>
  <si>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</si>
  <si>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</si>
  <si>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</si>
  <si>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</si>
  <si>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</si>
  <si>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</si>
  <si>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</si>
  <si>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</si>
  <si>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</si>
  <si>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</si>
  <si>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</si>
  <si>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</si>
  <si>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</si>
  <si>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</si>
  <si>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</si>
  <si>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</si>
  <si>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</si>
  <si>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</si>
  <si>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</si>
  <si>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</si>
  <si>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</si>
  <si>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</si>
  <si>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</si>
  <si>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</si>
  <si>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</si>
  <si>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</si>
  <si>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</si>
  <si>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</si>
  <si>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</si>
  <si>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</si>
  <si>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</si>
  <si>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</si>
  <si>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</si>
  <si>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</si>
  <si>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</si>
  <si>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</si>
  <si>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</si>
  <si>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</si>
  <si>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</si>
  <si>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</si>
  <si>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</si>
  <si>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</si>
  <si>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</si>
  <si>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</si>
  <si>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</si>
  <si>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</si>
  <si>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</si>
  <si>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</si>
  <si>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</si>
  <si>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</si>
  <si>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</si>
  <si>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</si>
  <si>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</si>
  <si>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</si>
  <si>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</si>
  <si>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</si>
  <si>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</si>
  <si>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</si>
  <si>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</si>
  <si>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</si>
  <si>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</si>
  <si>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</si>
  <si>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</si>
  <si>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</si>
  <si>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</si>
  <si>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</si>
  <si>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</si>
  <si>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</si>
  <si>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</si>
  <si>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</si>
  <si>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</si>
  <si>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</si>
  <si>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</si>
  <si>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</si>
  <si>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</si>
  <si>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</si>
  <si>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</si>
  <si>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</si>
  <si>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</si>
  <si>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</si>
  <si>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</si>
  <si>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</si>
  <si>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</si>
  <si>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</si>
  <si>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</si>
  <si>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</si>
  <si>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</si>
  <si>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</si>
  <si>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</si>
  <si>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</si>
  <si>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</si>
  <si>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</si>
  <si>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</si>
  <si>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</si>
  <si>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</si>
  <si>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</si>
  <si>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</si>
  <si>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</si>
  <si>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</si>
  <si>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</si>
  <si>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</si>
  <si>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</si>
  <si>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</si>
  <si>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</si>
  <si>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</si>
  <si>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</si>
  <si>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</si>
  <si>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</si>
  <si>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</si>
  <si>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</si>
  <si>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</si>
  <si>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</si>
  <si>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</si>
  <si>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</si>
  <si>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</si>
  <si>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</si>
  <si>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</si>
  <si>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</si>
  <si>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</si>
  <si>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</si>
  <si>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</si>
  <si>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</si>
  <si>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</si>
  <si>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</si>
  <si>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</si>
  <si>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</si>
  <si>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</si>
  <si>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</si>
  <si>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</si>
  <si>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</si>
  <si>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</si>
  <si>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</si>
  <si>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</si>
  <si>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</si>
  <si>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</si>
  <si>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</si>
  <si>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</si>
  <si>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</si>
  <si>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</si>
  <si>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</si>
  <si>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</si>
  <si>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</si>
  <si>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</si>
  <si>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</si>
  <si>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</si>
  <si>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</si>
  <si>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</si>
  <si>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</si>
  <si>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</si>
  <si>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</si>
  <si>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</si>
  <si>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</si>
  <si>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</si>
  <si>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</si>
  <si>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</si>
  <si>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</si>
  <si>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</si>
  <si>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</si>
  <si>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</si>
  <si>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</si>
  <si>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</si>
  <si>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</si>
  <si>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</si>
  <si>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</si>
  <si>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</si>
  <si>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</si>
  <si>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</si>
  <si>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</si>
  <si>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</si>
  <si>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</si>
  <si>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</si>
  <si>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</si>
  <si>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</si>
  <si>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</si>
  <si>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</si>
  <si>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</si>
  <si>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</si>
  <si>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</si>
  <si>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</si>
  <si>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</si>
  <si>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</si>
  <si>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</si>
  <si>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</si>
  <si>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</si>
  <si>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</si>
  <si>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</si>
  <si>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</si>
  <si>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</si>
  <si>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</si>
  <si>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</si>
  <si>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</si>
  <si>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</si>
  <si>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</si>
  <si>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</si>
  <si>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</si>
  <si>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</si>
  <si>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</si>
  <si>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</si>
  <si>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</si>
  <si>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</si>
  <si>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</si>
  <si>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</si>
  <si>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</si>
  <si>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</si>
  <si>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</si>
  <si>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</si>
  <si>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</si>
  <si>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</si>
  <si>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</si>
  <si>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</si>
  <si>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</si>
  <si>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</si>
  <si>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</si>
  <si>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</si>
  <si>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</si>
  <si>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</si>
  <si>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</si>
  <si>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</si>
  <si>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</si>
  <si>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</si>
  <si>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</si>
  <si>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</si>
  <si>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</si>
  <si>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</si>
  <si>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</si>
  <si>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</si>
  <si>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</si>
  <si>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</si>
  <si>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</si>
  <si>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</si>
  <si>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</si>
  <si>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</si>
  <si>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</si>
  <si>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</si>
  <si>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</si>
  <si>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</si>
  <si>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</si>
  <si>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</si>
  <si>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</si>
  <si>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</si>
  <si>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</si>
  <si>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</si>
  <si>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</si>
  <si>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</si>
  <si>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</si>
  <si>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</si>
  <si>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</si>
  <si>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</si>
  <si>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</si>
  <si>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</si>
  <si>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</si>
  <si>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</si>
  <si>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</si>
  <si>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</si>
  <si>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</si>
  <si>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</si>
  <si>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</si>
  <si>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</si>
  <si>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</si>
  <si>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</si>
  <si>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</si>
  <si>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</si>
  <si>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</si>
  <si>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</si>
  <si>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</si>
  <si>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</si>
  <si>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</si>
  <si>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</si>
  <si>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</si>
  <si>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</si>
  <si>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</si>
  <si>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</si>
  <si>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</si>
  <si>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</si>
  <si>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</si>
  <si>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</si>
  <si>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</si>
  <si>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</si>
  <si>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</si>
  <si>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</si>
  <si>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</si>
  <si>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</si>
  <si>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</si>
  <si>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</si>
  <si>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</si>
  <si>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</si>
  <si>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</si>
  <si>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</si>
  <si>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</si>
  <si>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</si>
  <si>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</si>
  <si>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</si>
  <si>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</si>
  <si>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</si>
  <si>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</si>
  <si>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</si>
  <si>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</si>
  <si>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</si>
  <si>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</si>
  <si>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</si>
  <si>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</si>
  <si>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</si>
  <si>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</si>
  <si>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</si>
  <si>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</si>
  <si>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</si>
  <si>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</si>
  <si>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</si>
  <si>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</si>
  <si>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</si>
  <si>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</si>
  <si>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</si>
  <si>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</si>
  <si>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</si>
  <si>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</si>
  <si>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</si>
  <si>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</si>
  <si>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</si>
  <si>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</si>
  <si>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</si>
  <si>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</si>
  <si>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</si>
  <si>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</si>
  <si>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</si>
  <si>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</si>
  <si>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</si>
  <si>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</si>
  <si>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</si>
  <si>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</si>
  <si>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</si>
  <si>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</si>
  <si>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</si>
  <si>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</si>
  <si>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</si>
  <si>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</si>
  <si>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</si>
  <si>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</si>
  <si>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</si>
  <si>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</si>
  <si>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</si>
  <si>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</si>
  <si>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</si>
  <si>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</si>
  <si>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</si>
  <si>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</si>
  <si>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</si>
  <si>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</si>
  <si>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</si>
  <si>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</si>
  <si>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</si>
  <si>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</si>
  <si>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</si>
  <si>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</si>
  <si>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</si>
  <si>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</si>
  <si>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</si>
  <si>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</si>
  <si>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</si>
  <si>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</si>
  <si>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</si>
  <si>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</si>
  <si>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</si>
  <si>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</si>
  <si>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</si>
  <si>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</si>
  <si>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</si>
  <si>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</si>
  <si>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</si>
  <si>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</si>
  <si>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</si>
  <si>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</si>
  <si>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</si>
  <si>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</si>
  <si>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</si>
  <si>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</si>
  <si>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</si>
  <si>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</si>
  <si>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</si>
  <si>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</si>
  <si>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</si>
  <si>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</si>
  <si>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</si>
  <si>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</si>
  <si>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</si>
  <si>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</si>
  <si>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</si>
  <si>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</si>
  <si>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</si>
  <si>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</si>
  <si>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</si>
  <si>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</si>
  <si>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</si>
  <si>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</si>
  <si>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</si>
  <si>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</si>
  <si>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</si>
  <si>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</si>
  <si>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</si>
  <si>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</si>
  <si>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</si>
  <si>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</si>
  <si>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</si>
  <si>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</si>
  <si>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</si>
  <si>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</si>
  <si>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</si>
  <si>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</si>
  <si>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</si>
  <si>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</si>
  <si>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</si>
  <si>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</si>
  <si>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</si>
  <si>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</si>
  <si>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</si>
  <si>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</si>
  <si>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</si>
  <si>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</si>
  <si>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</si>
  <si>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</si>
  <si>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</si>
  <si>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</si>
  <si>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</si>
  <si>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</si>
  <si>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</si>
  <si>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</si>
  <si>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</si>
  <si>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</si>
  <si>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</si>
  <si>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</si>
  <si>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</si>
  <si>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</si>
  <si>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</si>
  <si>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</si>
  <si>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</si>
  <si>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</si>
  <si>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</si>
  <si>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</si>
  <si>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</si>
  <si>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</si>
  <si>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</si>
  <si>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</si>
  <si>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</si>
  <si>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</si>
  <si>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</si>
  <si>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</si>
  <si>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</si>
  <si>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</si>
  <si>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</si>
  <si>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</si>
  <si>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</si>
  <si>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</si>
  <si>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</si>
  <si>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</si>
  <si>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</si>
  <si>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</si>
  <si>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</si>
  <si>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</si>
  <si>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</si>
  <si>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</si>
  <si>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</si>
  <si>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</si>
  <si>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</si>
  <si>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</si>
  <si>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</si>
  <si>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</si>
  <si>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</si>
  <si>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</si>
  <si>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</si>
  <si>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</si>
  <si>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</si>
  <si>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</si>
  <si>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</si>
  <si>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</si>
  <si>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</si>
  <si>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</si>
  <si>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</si>
  <si>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</si>
  <si>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</si>
  <si>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</si>
  <si>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</si>
  <si>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</si>
  <si>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</si>
  <si>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</si>
  <si>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</si>
  <si>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</si>
  <si>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</si>
  <si>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</si>
  <si>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</si>
  <si>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</si>
  <si>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</si>
  <si>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</si>
  <si>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</si>
  <si>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</si>
  <si>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</si>
  <si>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</si>
  <si>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</si>
  <si>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</si>
  <si>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</si>
  <si>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</si>
  <si>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</si>
  <si>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</si>
  <si>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</si>
  <si>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</si>
  <si>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</si>
  <si>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</si>
  <si>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</si>
  <si>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</si>
  <si>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</si>
  <si>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</si>
  <si>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</si>
  <si>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</si>
  <si>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</si>
  <si>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</si>
  <si>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</si>
  <si>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</si>
  <si>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</si>
  <si>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</si>
  <si>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</si>
  <si>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</si>
  <si>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</si>
  <si>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</si>
  <si>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</si>
  <si>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</si>
  <si>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</si>
  <si>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</si>
  <si>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</si>
  <si>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</si>
  <si>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</si>
  <si>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</si>
  <si>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</si>
  <si>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</si>
  <si>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</si>
  <si>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</si>
  <si>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</si>
  <si>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</si>
  <si>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</si>
  <si>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</si>
  <si>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</si>
  <si>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</si>
  <si>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</si>
  <si>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</si>
  <si>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</si>
  <si>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</si>
  <si>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</si>
  <si>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</si>
  <si>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</si>
  <si>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</si>
  <si>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</si>
  <si>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</si>
  <si>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</si>
  <si>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</si>
  <si>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</si>
  <si>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</si>
  <si>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</si>
  <si>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</si>
  <si>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</si>
  <si>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</si>
  <si>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</si>
  <si>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</si>
  <si>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</si>
  <si>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</si>
  <si>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</si>
  <si>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</si>
  <si>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</si>
  <si>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</si>
  <si>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</si>
  <si>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</si>
  <si>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</si>
  <si>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</si>
  <si>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</si>
  <si>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</si>
  <si>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</si>
  <si>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</si>
  <si>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</si>
  <si>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</si>
  <si>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</si>
  <si>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</si>
  <si>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</si>
  <si>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</si>
  <si>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</si>
  <si>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</si>
  <si>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</si>
  <si>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</si>
  <si>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</si>
  <si>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</si>
  <si>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</si>
  <si>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</si>
  <si>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</si>
  <si>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</si>
  <si>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</si>
  <si>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</si>
  <si>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</si>
  <si>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</si>
  <si>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</si>
  <si>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</si>
  <si>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</si>
  <si>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</si>
  <si>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</si>
  <si>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</si>
  <si>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</si>
  <si>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</si>
  <si>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</si>
  <si>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</si>
  <si>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</si>
  <si>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</si>
  <si>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</si>
  <si>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</si>
  <si>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</si>
  <si>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</si>
  <si>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</si>
  <si>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</si>
  <si>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</si>
  <si>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</si>
  <si>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</si>
  <si>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</si>
  <si>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</si>
  <si>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</si>
  <si>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</si>
  <si>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</si>
  <si>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</si>
  <si>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</si>
  <si>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</si>
  <si>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</si>
  <si>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</si>
  <si>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</si>
  <si>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</si>
  <si>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</si>
  <si>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</si>
  <si>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</si>
  <si>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</si>
  <si>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</si>
  <si>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</si>
  <si>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</si>
  <si>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</si>
  <si>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</si>
  <si>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</si>
  <si>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</si>
  <si>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</si>
  <si>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</si>
  <si>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</si>
  <si>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</si>
  <si>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</si>
  <si>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</si>
  <si>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</si>
  <si>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</si>
  <si>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</si>
  <si>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</si>
  <si>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</si>
  <si>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</si>
  <si>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</si>
  <si>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</si>
  <si>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</si>
  <si>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</si>
  <si>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</si>
  <si>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</si>
  <si>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</si>
  <si>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</si>
  <si>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</si>
  <si>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</si>
  <si>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</si>
  <si>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</si>
  <si>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</si>
  <si>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</si>
  <si>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</si>
  <si>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</si>
  <si>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</si>
  <si>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</si>
  <si>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</si>
  <si>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</si>
  <si>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</si>
  <si>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</si>
  <si>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</si>
  <si>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</si>
  <si>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</si>
  <si>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</si>
  <si>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</si>
  <si>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</si>
  <si>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</si>
  <si>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</si>
  <si>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</si>
  <si>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</si>
  <si>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</si>
  <si>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</si>
  <si>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</si>
  <si>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</si>
  <si>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</si>
  <si>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</si>
  <si>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</si>
  <si>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</si>
  <si>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</si>
  <si>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</si>
  <si>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</si>
  <si>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</si>
  <si>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</si>
  <si>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</si>
  <si>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</si>
  <si>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</si>
  <si>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</si>
  <si>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</si>
  <si>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</si>
  <si>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</si>
  <si>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</si>
  <si>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</si>
  <si>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</si>
  <si>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</si>
  <si>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</si>
  <si>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</si>
  <si>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</si>
  <si>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</si>
  <si>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</si>
  <si>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</si>
  <si>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</si>
  <si>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</si>
  <si>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</si>
  <si>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</si>
  <si>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</si>
  <si>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</si>
  <si>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</si>
  <si>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</si>
  <si>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</si>
  <si>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</si>
  <si>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</si>
  <si>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</si>
  <si>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</si>
  <si>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</si>
  <si>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</si>
  <si>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</si>
  <si>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</si>
  <si>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</si>
  <si>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</si>
  <si>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</si>
  <si>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</si>
  <si>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</si>
  <si>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</si>
  <si>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</si>
  <si>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</si>
  <si>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</si>
  <si>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</si>
  <si>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</si>
  <si>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</si>
  <si>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</si>
  <si>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</si>
  <si>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</si>
  <si>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</si>
  <si>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</si>
  <si>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</si>
  <si>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</si>
  <si>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</si>
  <si>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</si>
  <si>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</si>
  <si>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</si>
  <si>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</si>
  <si>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</si>
  <si>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</si>
  <si>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</si>
  <si>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</si>
  <si>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</si>
  <si>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</si>
  <si>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</si>
  <si>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</si>
  <si>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</si>
  <si>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</si>
  <si>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</si>
  <si>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</si>
  <si>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</si>
  <si>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</si>
  <si>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</si>
  <si>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</si>
  <si>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</si>
  <si>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</si>
  <si>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</si>
  <si>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</si>
  <si>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</si>
  <si>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</si>
  <si>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</si>
  <si>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</si>
  <si>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</si>
  <si>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</si>
  <si>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</si>
  <si>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</si>
  <si>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</si>
  <si>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</si>
  <si>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</si>
  <si>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</si>
  <si>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</si>
  <si>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</si>
  <si>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</si>
  <si>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</si>
  <si>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</si>
  <si>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</si>
  <si>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</si>
  <si>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</si>
  <si>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</si>
  <si>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</si>
  <si>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</si>
  <si>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</si>
  <si>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</si>
  <si>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</si>
  <si>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</si>
  <si>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</si>
  <si>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</si>
  <si>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</si>
  <si>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</si>
  <si>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</si>
  <si>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</si>
  <si>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</si>
  <si>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</si>
  <si>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</si>
  <si>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</si>
  <si>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</si>
  <si>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</si>
  <si>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</si>
  <si>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</si>
  <si>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</si>
  <si>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</si>
  <si>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</si>
  <si>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</si>
  <si>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</si>
  <si>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</si>
  <si>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</si>
  <si>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</si>
  <si>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</si>
  <si>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</si>
  <si>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</si>
  <si>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</si>
  <si>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</si>
  <si>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</si>
  <si>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</si>
  <si>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</si>
  <si>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</si>
  <si>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</si>
  <si>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</si>
  <si>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</si>
  <si>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</si>
  <si>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</si>
  <si>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</si>
  <si>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</si>
  <si>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</si>
  <si>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</si>
  <si>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</si>
  <si>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</si>
  <si>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</si>
  <si>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</si>
  <si>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</si>
  <si>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</si>
  <si>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</si>
  <si>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</si>
  <si>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</si>
  <si>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</si>
  <si>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</si>
  <si>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</si>
  <si>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</si>
  <si>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</si>
  <si>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</si>
  <si>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</si>
  <si>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</si>
  <si>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</si>
  <si>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</si>
  <si>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</si>
  <si>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</si>
  <si>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</si>
  <si>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</si>
  <si>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</si>
  <si>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</si>
  <si>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</si>
  <si>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</si>
  <si>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</si>
  <si>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</si>
  <si>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</si>
  <si>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</si>
  <si>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</si>
  <si>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</si>
  <si>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</si>
  <si>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</si>
  <si>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</si>
  <si>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</si>
  <si>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</si>
  <si>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</si>
  <si>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</si>
  <si>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</si>
  <si>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</si>
  <si>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</si>
  <si>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</si>
  <si>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</si>
  <si>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</si>
  <si>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</si>
  <si>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</si>
  <si>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</si>
  <si>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</si>
  <si>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</si>
  <si>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</si>
  <si>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</si>
  <si>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</si>
  <si>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</si>
  <si>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</si>
  <si>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</si>
  <si>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</si>
  <si>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</si>
  <si>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</si>
  <si>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</si>
  <si>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</si>
  <si>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</si>
  <si>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</si>
  <si>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</si>
  <si>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</si>
  <si>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</si>
  <si>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</si>
  <si>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</si>
  <si>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</si>
  <si>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</si>
  <si>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</si>
  <si>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</si>
  <si>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</si>
  <si>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</si>
  <si>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</si>
  <si>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</si>
  <si>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</si>
  <si>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</si>
  <si>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</si>
  <si>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</si>
  <si>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</si>
  <si>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</si>
  <si>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</si>
  <si>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</si>
  <si>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</si>
  <si>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</si>
  <si>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</si>
  <si>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</si>
  <si>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</si>
  <si>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</si>
  <si>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</si>
  <si>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</si>
  <si>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</si>
  <si>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</si>
  <si>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</si>
  <si>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</si>
  <si>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</si>
  <si>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</si>
  <si>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</si>
  <si>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</si>
  <si>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</si>
  <si>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</si>
  <si>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</si>
  <si>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</si>
  <si>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</si>
  <si>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</si>
  <si>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</si>
  <si>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</si>
  <si>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</si>
  <si>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</si>
  <si>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</si>
  <si>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</si>
  <si>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</si>
  <si>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</si>
  <si>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</si>
  <si>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</si>
  <si>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</si>
  <si>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</si>
  <si>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</si>
  <si>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</si>
  <si>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</si>
  <si>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</si>
  <si>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</si>
  <si>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</si>
  <si>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</si>
  <si>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</si>
  <si>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</si>
  <si>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</si>
  <si>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</si>
  <si>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</si>
  <si>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</si>
  <si>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</si>
  <si>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</si>
  <si>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</si>
  <si>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</si>
  <si>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</si>
  <si>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</si>
  <si>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</si>
  <si>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</si>
  <si>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</si>
  <si>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</si>
  <si>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</si>
  <si>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</si>
  <si>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</si>
  <si>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</si>
  <si>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</si>
  <si>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</si>
  <si>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</si>
  <si>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</si>
  <si>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</si>
  <si>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</si>
  <si>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</si>
  <si>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</si>
  <si>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</si>
  <si>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</si>
  <si>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</si>
  <si>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</si>
  <si>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</si>
  <si>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</si>
  <si>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</si>
  <si>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</si>
  <si>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</si>
  <si>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</si>
  <si>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</si>
  <si>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</si>
  <si>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</si>
  <si>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</si>
  <si>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</si>
  <si>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</si>
  <si>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</si>
  <si>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</si>
  <si>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</si>
  <si>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</si>
  <si>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</si>
  <si>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</si>
  <si>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</si>
  <si>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</si>
  <si>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</si>
  <si>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</si>
  <si>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</si>
  <si>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</si>
  <si>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</si>
  <si>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</si>
  <si>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</si>
  <si>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</si>
  <si>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</si>
  <si>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</si>
  <si>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</si>
  <si>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</si>
  <si>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</si>
  <si>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</si>
  <si>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</si>
  <si>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</si>
  <si>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</si>
  <si>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</si>
  <si>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</si>
  <si>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</si>
  <si>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</si>
  <si>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</si>
  <si>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</si>
  <si>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</si>
  <si>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</si>
  <si>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</si>
  <si>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</si>
  <si>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</si>
  <si>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</si>
  <si>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</si>
  <si>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</si>
  <si>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</si>
  <si>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</si>
  <si>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</si>
  <si>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</si>
  <si>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</si>
  <si>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</si>
  <si>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</si>
  <si>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</si>
  <si>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</si>
  <si>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</si>
  <si>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</si>
  <si>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</si>
  <si>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</si>
  <si>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</si>
  <si>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</si>
  <si>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</si>
  <si>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</si>
  <si>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</si>
  <si>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</si>
  <si>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</si>
  <si>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</si>
  <si>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</si>
  <si>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</si>
  <si>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</si>
  <si>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</si>
  <si>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</si>
  <si>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</si>
  <si>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</si>
  <si>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</si>
  <si>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</si>
  <si>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</si>
  <si>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</si>
  <si>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</si>
  <si>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</si>
  <si>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</si>
  <si>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</si>
  <si>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</si>
  <si>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</si>
  <si>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</si>
  <si>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</si>
  <si>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</si>
  <si>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</si>
  <si>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</si>
  <si>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</si>
  <si>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</si>
  <si>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</si>
  <si>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</si>
  <si>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</si>
  <si>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</si>
  <si>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</si>
  <si>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</si>
  <si>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</si>
  <si>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</si>
  <si>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</si>
  <si>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</si>
  <si>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</si>
  <si>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</si>
  <si>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</si>
  <si>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</si>
  <si>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</si>
  <si>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</si>
  <si>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</si>
  <si>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</si>
  <si>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</si>
  <si>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</si>
  <si>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</si>
  <si>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</si>
  <si>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</si>
  <si>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</si>
  <si>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</si>
  <si>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</si>
  <si>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</si>
  <si>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</si>
  <si>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</si>
  <si>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</si>
  <si>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</si>
  <si>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</si>
  <si>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</si>
  <si>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</si>
  <si>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</si>
  <si>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</si>
  <si>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</si>
  <si>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</si>
  <si>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</si>
  <si>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</si>
  <si>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</si>
  <si>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</si>
  <si>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</si>
  <si>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</si>
  <si>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</si>
  <si>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</si>
  <si>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</si>
  <si>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</si>
  <si>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</si>
  <si>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</si>
  <si>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</si>
  <si>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</si>
  <si>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</si>
  <si>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</si>
  <si>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</si>
  <si>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</si>
  <si>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</si>
  <si>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</si>
  <si>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</si>
  <si>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</si>
  <si>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</si>
  <si>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</si>
  <si>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</si>
  <si>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</si>
  <si>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</si>
  <si>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</si>
  <si>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</si>
  <si>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</si>
  <si>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</si>
  <si>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</si>
  <si>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</si>
  <si>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</si>
  <si>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</si>
  <si>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</si>
  <si>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</si>
  <si>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</si>
  <si>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</si>
  <si>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</si>
  <si>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</si>
  <si>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</si>
  <si>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</si>
  <si>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</si>
  <si>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</si>
  <si>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</si>
  <si>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</si>
  <si>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</si>
  <si>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</si>
  <si>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</si>
  <si>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</si>
  <si>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</si>
  <si>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</si>
  <si>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</si>
  <si>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</si>
  <si>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</si>
  <si>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</si>
  <si>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</si>
  <si>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</si>
  <si>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</si>
  <si>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</si>
  <si>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</si>
  <si>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</si>
  <si>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</si>
  <si>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</si>
  <si>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</si>
  <si>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</si>
  <si>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</si>
  <si>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</si>
  <si>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</si>
  <si>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</si>
  <si>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</si>
  <si>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</si>
  <si>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</si>
  <si>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</si>
  <si>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</si>
  <si>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</si>
  <si>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</si>
  <si>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</si>
  <si>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</si>
  <si>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</si>
  <si>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</si>
  <si>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</si>
  <si>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</si>
  <si>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</si>
  <si>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</si>
  <si>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</si>
  <si>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</si>
  <si>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</si>
  <si>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</si>
  <si>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</si>
  <si>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</si>
  <si>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</si>
  <si>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</si>
  <si>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</si>
  <si>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</si>
  <si>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</si>
  <si>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</si>
  <si>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</si>
  <si>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</si>
  <si>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</si>
  <si>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</si>
  <si>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</si>
  <si>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</si>
  <si>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</si>
  <si>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</si>
  <si>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</si>
  <si>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</si>
  <si>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</si>
  <si>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</si>
  <si>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</si>
  <si>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</si>
  <si>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</si>
  <si>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</si>
  <si>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</si>
  <si>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</si>
  <si>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</si>
  <si>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</si>
  <si>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</si>
  <si>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</si>
  <si>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</si>
  <si>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</si>
  <si>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</si>
  <si>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</si>
  <si>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</si>
  <si>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</si>
  <si>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</si>
  <si>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</si>
  <si>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</si>
  <si>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</si>
  <si>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</si>
  <si>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</si>
  <si>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</si>
  <si>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</si>
  <si>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</si>
  <si>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</si>
  <si>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</si>
  <si>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</si>
  <si>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</si>
  <si>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</si>
  <si>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</si>
  <si>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</si>
  <si>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</si>
  <si>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</si>
  <si>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</si>
  <si>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</si>
  <si>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</si>
  <si>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</si>
  <si>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</si>
  <si>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</si>
  <si>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</si>
  <si>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</si>
  <si>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</si>
  <si>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</si>
  <si>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</si>
  <si>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</si>
  <si>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</si>
  <si>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</si>
  <si>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</si>
  <si>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</si>
  <si>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</si>
  <si>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</si>
  <si>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</si>
  <si>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</si>
  <si>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</si>
  <si>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</si>
  <si>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</si>
  <si>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</si>
  <si>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</si>
  <si>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</si>
  <si>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</si>
  <si>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</si>
  <si>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</si>
  <si>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</si>
  <si>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</si>
  <si>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</si>
  <si>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</si>
  <si>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</si>
  <si>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</si>
  <si>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</si>
  <si>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</si>
  <si>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</si>
  <si>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</si>
  <si>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</si>
  <si>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</si>
  <si>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</si>
  <si>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</si>
  <si>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</si>
  <si>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</si>
  <si>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</si>
  <si>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</si>
  <si>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</si>
  <si>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</si>
  <si>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</si>
  <si>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</si>
  <si>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</si>
  <si>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</si>
  <si>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</si>
  <si>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</si>
  <si>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</si>
  <si>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</si>
  <si>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</si>
  <si>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</si>
  <si>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</si>
  <si>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</si>
  <si>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</si>
  <si>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</si>
  <si>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</si>
  <si>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</si>
  <si>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</si>
  <si>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</si>
  <si>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</si>
  <si>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</si>
  <si>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</si>
  <si>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</si>
  <si>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</si>
  <si>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</si>
  <si>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</si>
  <si>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</si>
  <si>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</si>
  <si>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</si>
  <si>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</si>
  <si>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</si>
  <si>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</si>
  <si>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</si>
  <si>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</si>
  <si>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</si>
  <si>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</si>
  <si>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</si>
  <si>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</si>
  <si>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</si>
  <si>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</si>
  <si>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</si>
  <si>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</si>
  <si>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</si>
  <si>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</si>
  <si>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</si>
  <si>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</si>
  <si>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</si>
  <si>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</si>
  <si>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</si>
  <si>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</si>
  <si>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</si>
  <si>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</si>
  <si>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</si>
  <si>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</si>
  <si>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</si>
  <si>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</si>
  <si>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</si>
  <si>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</si>
  <si>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</si>
  <si>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</si>
  <si>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</si>
  <si>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</si>
  <si>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</si>
  <si>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</si>
  <si>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</si>
  <si>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</si>
  <si>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</si>
  <si>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</si>
  <si>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</si>
  <si>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</si>
  <si>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</si>
  <si>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</si>
  <si>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</si>
  <si>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</si>
  <si>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</si>
  <si>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</si>
  <si>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</si>
  <si>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</si>
  <si>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</si>
  <si>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</si>
  <si>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</si>
  <si>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</si>
  <si>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</si>
  <si>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</si>
  <si>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</si>
  <si>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</si>
  <si>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</si>
  <si>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</si>
  <si>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</si>
  <si>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</si>
  <si>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</si>
  <si>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</si>
  <si>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</si>
  <si>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</si>
  <si>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</si>
  <si>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</si>
  <si>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</si>
  <si>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</si>
  <si>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</si>
  <si>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</si>
  <si>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</si>
  <si>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</si>
  <si>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</si>
  <si>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</si>
  <si>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</si>
  <si>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</si>
  <si>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</si>
  <si>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</si>
  <si>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</si>
  <si>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</si>
  <si>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</si>
  <si>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</si>
  <si>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</si>
  <si>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</si>
  <si>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</si>
  <si>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</si>
  <si>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</si>
  <si>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</si>
  <si>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</si>
  <si>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</si>
  <si>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</si>
  <si>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</si>
  <si>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</si>
  <si>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</si>
  <si>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</si>
  <si>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</si>
  <si>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</si>
  <si>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</si>
  <si>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</si>
  <si>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</si>
  <si>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</si>
  <si>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</si>
  <si>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</si>
  <si>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</si>
  <si>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</si>
  <si>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</si>
  <si>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</si>
  <si>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</si>
  <si>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</si>
  <si>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</si>
  <si>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</si>
  <si>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</si>
  <si>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</si>
  <si>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</si>
  <si>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</si>
  <si>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</si>
  <si>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</si>
  <si>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</si>
  <si>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</si>
  <si>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</si>
  <si>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</si>
  <si>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</si>
  <si>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</si>
  <si>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</si>
  <si>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</si>
  <si>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</si>
  <si>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</si>
  <si>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</si>
  <si>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</si>
  <si>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</si>
  <si>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</si>
  <si>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</si>
  <si>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</si>
  <si>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</si>
  <si>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</si>
  <si>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</si>
  <si>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</si>
  <si>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</si>
  <si>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</si>
  <si>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</si>
  <si>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</si>
  <si>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</si>
  <si>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</si>
  <si>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</si>
  <si>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</si>
  <si>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</si>
  <si>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</si>
  <si>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</si>
  <si>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</si>
  <si>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</si>
  <si>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</si>
  <si>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</si>
  <si>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</si>
  <si>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</si>
  <si>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</si>
  <si>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</si>
  <si>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</si>
  <si>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</si>
  <si>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</si>
  <si>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</si>
  <si>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</si>
  <si>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</si>
  <si>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</si>
  <si>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</si>
  <si>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</si>
  <si>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</si>
  <si>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</si>
  <si>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</si>
  <si>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</si>
  <si>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</si>
  <si>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</si>
  <si>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</si>
  <si>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</si>
  <si>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</si>
  <si>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</si>
  <si>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</si>
  <si>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</si>
  <si>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</si>
  <si>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</si>
  <si>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</si>
  <si>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</si>
  <si>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</si>
  <si>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</si>
  <si>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</si>
  <si>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</si>
  <si>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</si>
  <si>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</si>
  <si>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</si>
  <si>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</si>
  <si>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</si>
  <si>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</si>
  <si>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</si>
  <si>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</si>
  <si>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</si>
  <si>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</si>
  <si>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</si>
  <si>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</si>
  <si>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</si>
  <si>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</si>
  <si>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</si>
  <si>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</si>
  <si>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</si>
  <si>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</si>
  <si>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</si>
  <si>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</si>
  <si>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</si>
  <si>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</si>
  <si>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</si>
  <si>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</si>
  <si>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</si>
  <si>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</si>
  <si>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</si>
  <si>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</si>
  <si>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</si>
  <si>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</si>
  <si>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</si>
  <si>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</si>
  <si>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</si>
  <si>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</si>
  <si>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</si>
  <si>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</si>
  <si>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</si>
  <si>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</si>
  <si>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</si>
  <si>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</si>
  <si>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</si>
  <si>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</si>
  <si>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</si>
  <si>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</si>
  <si>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</si>
  <si>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</si>
  <si>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</si>
  <si>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</si>
  <si>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</si>
  <si>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</si>
  <si>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</si>
  <si>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</si>
  <si>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</si>
  <si>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</si>
  <si>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</si>
  <si>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</si>
  <si>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</si>
  <si>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</si>
  <si>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</si>
  <si>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</si>
  <si>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</si>
  <si>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</si>
  <si>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</si>
  <si>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</si>
  <si>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</si>
  <si>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</si>
  <si>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</si>
  <si>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</si>
  <si>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</si>
  <si>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</si>
  <si>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</si>
  <si>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</si>
  <si>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</si>
  <si>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</si>
  <si>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</si>
  <si>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</si>
  <si>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</si>
  <si>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</si>
  <si>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</si>
  <si>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</si>
  <si>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</si>
  <si>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</si>
  <si>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</si>
  <si>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</si>
  <si>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</si>
  <si>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</si>
  <si>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</si>
  <si>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</si>
  <si>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</si>
  <si>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</si>
  <si>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</si>
  <si>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</si>
  <si>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</si>
  <si>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</si>
  <si>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</si>
  <si>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</si>
  <si>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</si>
  <si>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</si>
  <si>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</si>
  <si>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</si>
  <si>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</si>
  <si>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</si>
  <si>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</si>
  <si>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</si>
  <si>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</si>
  <si>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</si>
  <si>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</si>
  <si>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</si>
  <si>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</si>
  <si>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</si>
  <si>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</si>
  <si>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</si>
  <si>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</si>
  <si>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</si>
  <si>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</si>
  <si>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</si>
  <si>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</si>
  <si>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</si>
  <si>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</si>
  <si>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</si>
  <si>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</si>
  <si>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</si>
  <si>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</si>
  <si>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</si>
  <si>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</si>
  <si>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</si>
  <si>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</si>
  <si>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</si>
  <si>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</si>
  <si>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</si>
  <si>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</si>
  <si>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</si>
  <si>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</si>
  <si>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</si>
  <si>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</si>
  <si>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</si>
  <si>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</si>
  <si>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</si>
  <si>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</si>
  <si>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</si>
  <si>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</si>
  <si>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</si>
  <si>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</si>
  <si>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</si>
  <si>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</si>
  <si>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</si>
  <si>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</si>
  <si>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</si>
  <si>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</si>
  <si>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</si>
  <si>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</si>
  <si>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</si>
  <si>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</si>
  <si>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</si>
  <si>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</si>
  <si>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</si>
  <si>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</si>
  <si>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</si>
  <si>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</si>
  <si>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</si>
  <si>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</si>
  <si>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</si>
  <si>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</si>
  <si>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</si>
  <si>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</si>
  <si>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</si>
  <si>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</si>
  <si>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</si>
  <si>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</si>
  <si>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</si>
  <si>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</si>
  <si>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</si>
  <si>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</si>
  <si>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</si>
  <si>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</si>
  <si>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</si>
  <si>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</si>
  <si>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</si>
  <si>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</si>
  <si>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</si>
  <si>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</si>
  <si>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</si>
  <si>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</si>
  <si>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</si>
  <si>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</si>
  <si>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</si>
  <si>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</si>
  <si>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</si>
  <si>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</si>
  <si>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</si>
  <si>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</si>
  <si>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</si>
  <si>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</si>
  <si>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</si>
  <si>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</si>
  <si>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</si>
  <si>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</si>
  <si>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</si>
  <si>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</si>
  <si>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</si>
  <si>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</si>
  <si>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</si>
  <si>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</si>
  <si>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</si>
  <si>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</si>
  <si>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</si>
  <si>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</si>
  <si>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</si>
  <si>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</si>
  <si>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</si>
  <si>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</si>
  <si>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</si>
  <si>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</si>
  <si>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</si>
  <si>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</si>
  <si>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</si>
  <si>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</si>
  <si>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</si>
  <si>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</si>
  <si>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</si>
  <si>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</si>
  <si>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</si>
  <si>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</si>
  <si>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</si>
  <si>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</si>
  <si>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</si>
  <si>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</si>
  <si>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</si>
  <si>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</si>
  <si>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</si>
  <si>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</si>
  <si>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</si>
  <si>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</si>
  <si>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</si>
  <si>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</si>
  <si>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</si>
  <si>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</si>
  <si>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</si>
  <si>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</si>
  <si>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</si>
  <si>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</si>
  <si>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</si>
  <si>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</si>
  <si>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</si>
  <si>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</si>
  <si>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</si>
  <si>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</si>
  <si>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</si>
  <si>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</si>
  <si>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</si>
  <si>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</si>
  <si>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</si>
  <si>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</si>
  <si>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</si>
  <si>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</si>
  <si>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</si>
  <si>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</si>
  <si>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</si>
  <si>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</si>
  <si>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</si>
  <si>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</si>
  <si>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</si>
  <si>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</si>
  <si>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</si>
  <si>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</si>
  <si>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</si>
  <si>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</si>
  <si>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</si>
  <si>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</si>
  <si>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</si>
  <si>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</si>
  <si>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</si>
  <si>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</si>
  <si>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</si>
  <si>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</si>
  <si>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</si>
  <si>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</si>
  <si>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</si>
  <si>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</si>
  <si>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</si>
  <si>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</si>
  <si>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</si>
  <si>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</si>
  <si>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</si>
  <si>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</si>
  <si>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</si>
  <si>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</si>
  <si>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</si>
  <si>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</si>
  <si>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</si>
  <si>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</si>
  <si>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</si>
  <si>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</si>
  <si>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</si>
  <si>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</si>
  <si>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</si>
  <si>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</si>
  <si>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</si>
  <si>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</si>
  <si>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</si>
  <si>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</si>
  <si>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</si>
  <si>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</si>
  <si>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</si>
  <si>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</si>
  <si>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</si>
  <si>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</si>
  <si>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</si>
  <si>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</si>
  <si>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</si>
  <si>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</si>
  <si>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</si>
  <si>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</si>
  <si>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</si>
  <si>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</si>
  <si>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</si>
  <si>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</si>
  <si>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</si>
  <si>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</si>
  <si>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</si>
  <si>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</si>
  <si>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</si>
  <si>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</si>
  <si>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</si>
  <si>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</si>
  <si>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</si>
  <si>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</si>
  <si>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</si>
  <si>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</si>
  <si>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</si>
  <si>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</si>
  <si>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</si>
  <si>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</si>
  <si>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</si>
  <si>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</si>
  <si>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</si>
  <si>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</si>
  <si>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</si>
  <si>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</si>
  <si>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</si>
  <si>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</si>
  <si>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</si>
  <si>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</si>
  <si>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</si>
  <si>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</si>
  <si>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</si>
  <si>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</si>
  <si>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</si>
  <si>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</si>
  <si>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</si>
  <si>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</si>
  <si>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</si>
  <si>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</si>
  <si>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</si>
  <si>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</si>
  <si>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</si>
  <si>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</si>
  <si>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</si>
  <si>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</si>
  <si>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</si>
  <si>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</si>
  <si>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</si>
  <si>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</si>
  <si>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</si>
  <si>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</si>
  <si>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</si>
  <si>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</si>
  <si>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</si>
  <si>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</si>
  <si>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</si>
  <si>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</si>
  <si>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</si>
  <si>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</si>
  <si>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</si>
  <si>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</si>
  <si>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</si>
  <si>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</si>
  <si>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</si>
  <si>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</si>
  <si>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</si>
  <si>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</si>
  <si>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</si>
  <si>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</si>
  <si>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</si>
  <si>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</si>
  <si>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</si>
  <si>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</si>
  <si>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</si>
  <si>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</si>
  <si>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</si>
  <si>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</si>
  <si>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</si>
  <si>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</si>
  <si>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</si>
  <si>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</si>
  <si>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</si>
  <si>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</si>
  <si>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</si>
  <si>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</si>
  <si>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</si>
  <si>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</si>
  <si>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</si>
  <si>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</si>
  <si>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</si>
  <si>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</si>
  <si>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</si>
  <si>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</si>
  <si>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</si>
  <si>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</si>
  <si>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</si>
  <si>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</si>
  <si>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</si>
  <si>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</si>
  <si>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</si>
  <si>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</si>
  <si>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</si>
  <si>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</si>
  <si>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</si>
  <si>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</si>
  <si>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</si>
  <si>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</si>
  <si>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</si>
  <si>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</si>
  <si>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</si>
  <si>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</si>
  <si>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</si>
  <si>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</si>
  <si>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</si>
  <si>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</si>
  <si>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</si>
  <si>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</si>
  <si>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</si>
  <si>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</si>
  <si>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</si>
  <si>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</si>
  <si>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</si>
  <si>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</si>
  <si>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</si>
  <si>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</si>
  <si>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</si>
  <si>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</si>
  <si>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</si>
  <si>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</si>
  <si>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</si>
  <si>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</si>
  <si>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</si>
  <si>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</si>
  <si>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</si>
  <si>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</si>
  <si>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</si>
  <si>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</si>
  <si>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</si>
  <si>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</si>
  <si>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</si>
  <si>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</si>
  <si>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</si>
  <si>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</si>
  <si>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</si>
  <si>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</si>
  <si>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</si>
  <si>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</si>
  <si>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</si>
  <si>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</si>
  <si>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</si>
  <si>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</si>
  <si>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</si>
  <si>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</si>
  <si>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</si>
  <si>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</si>
  <si>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</si>
  <si>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</si>
  <si>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</si>
  <si>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</si>
  <si>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</si>
  <si>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</si>
  <si>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</si>
  <si>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</si>
  <si>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</si>
  <si>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</si>
  <si>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</si>
  <si>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</si>
  <si>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</si>
  <si>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</si>
  <si>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</si>
  <si>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</si>
  <si>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</si>
  <si>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</si>
  <si>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</si>
  <si>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</si>
  <si>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</si>
  <si>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</si>
  <si>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</si>
  <si>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</si>
  <si>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</si>
  <si>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</si>
  <si>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</si>
  <si>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</si>
  <si>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</si>
  <si>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</si>
  <si>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</si>
  <si>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</si>
  <si>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</si>
  <si>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</si>
  <si>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</si>
  <si>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</si>
  <si>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</si>
  <si>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</si>
  <si>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</si>
  <si>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</si>
  <si>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</si>
  <si>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</si>
  <si>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</si>
  <si>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</si>
  <si>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</si>
  <si>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</si>
  <si>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</si>
  <si>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</si>
  <si>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</si>
  <si>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</si>
  <si>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</si>
  <si>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</si>
  <si>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</si>
  <si>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</si>
  <si>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</si>
  <si>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</si>
  <si>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</si>
  <si>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</si>
  <si>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</si>
  <si>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</si>
  <si>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</si>
  <si>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</si>
  <si>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</si>
  <si>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</si>
  <si>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</si>
  <si>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</si>
  <si>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</si>
  <si>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</si>
  <si>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</si>
  <si>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</si>
  <si>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</si>
  <si>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</si>
  <si>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</si>
  <si>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</si>
  <si>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</si>
  <si>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</si>
  <si>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</si>
  <si>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</si>
  <si>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</si>
  <si>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</si>
  <si>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</si>
  <si>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</si>
  <si>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</si>
  <si>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</si>
  <si>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</si>
  <si>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</si>
  <si>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</si>
  <si>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</si>
  <si>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</si>
  <si>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</si>
  <si>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</si>
  <si>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</si>
  <si>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</si>
  <si>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</si>
  <si>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</si>
  <si>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</si>
  <si>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</si>
  <si>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</si>
  <si>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</si>
  <si>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</si>
  <si>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</si>
  <si>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</si>
  <si>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</si>
  <si>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</si>
  <si>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</si>
  <si>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</si>
  <si>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</si>
  <si>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</si>
  <si>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</si>
  <si>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</si>
  <si>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</si>
  <si>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</si>
  <si>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</si>
  <si>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</si>
  <si>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</si>
  <si>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</si>
  <si>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</si>
  <si>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</si>
  <si>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</si>
  <si>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</si>
  <si>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</si>
  <si>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</si>
  <si>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</si>
  <si>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</si>
  <si>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</si>
  <si>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</si>
  <si>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</si>
  <si>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</si>
  <si>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</si>
  <si>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</si>
  <si>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</si>
  <si>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</si>
  <si>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</si>
  <si>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</si>
  <si>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</si>
  <si>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</si>
  <si>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</si>
  <si>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</si>
  <si>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</si>
  <si>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</si>
  <si>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</si>
  <si>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</si>
  <si>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</si>
  <si>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</si>
  <si>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</si>
  <si>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</si>
  <si>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</si>
  <si>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</si>
  <si>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</si>
  <si>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</si>
  <si>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</si>
  <si>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</si>
  <si>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</si>
  <si>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</si>
  <si>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</si>
  <si>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</si>
  <si>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</si>
  <si>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</si>
  <si>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</si>
  <si>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</si>
  <si>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</si>
  <si>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</si>
  <si>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</si>
  <si>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</si>
  <si>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</si>
  <si>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</si>
  <si>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</si>
  <si>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</si>
  <si>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</si>
  <si>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</si>
  <si>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</si>
  <si>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</si>
  <si>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</si>
  <si>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</si>
  <si>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</si>
  <si>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</si>
  <si>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</si>
  <si>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</si>
  <si>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</si>
  <si>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</si>
  <si>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</si>
  <si>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</si>
  <si>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</si>
  <si>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</si>
  <si>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</si>
  <si>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</si>
  <si>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</si>
  <si>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</si>
  <si>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</si>
  <si>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</si>
  <si>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</si>
  <si>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</si>
  <si>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</si>
  <si>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</si>
  <si>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</si>
  <si>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</si>
  <si>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</si>
  <si>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</si>
  <si>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</si>
  <si>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</si>
  <si>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</si>
  <si>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</si>
  <si>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</si>
  <si>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</si>
  <si>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</si>
  <si>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</si>
  <si>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</si>
  <si>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</si>
  <si>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</si>
  <si>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</si>
  <si>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</si>
  <si>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</si>
  <si>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</si>
  <si>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</si>
  <si>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</si>
  <si>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</si>
  <si>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</si>
  <si>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</si>
  <si>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</si>
  <si>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</si>
  <si>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</si>
  <si>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</si>
  <si>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</si>
  <si>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</si>
  <si>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</si>
  <si>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</si>
  <si>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</si>
  <si>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</si>
  <si>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</si>
  <si>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</si>
  <si>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</si>
  <si>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</si>
  <si>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</si>
  <si>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</si>
  <si>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</si>
  <si>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</si>
  <si>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</si>
  <si>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</si>
  <si>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</si>
  <si>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</si>
  <si>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</si>
  <si>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</si>
  <si>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</si>
  <si>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</si>
  <si>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</si>
  <si>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</si>
  <si>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</si>
  <si>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</si>
  <si>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</si>
  <si>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</si>
  <si>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</si>
  <si>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</si>
  <si>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</si>
  <si>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</si>
  <si>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</si>
  <si>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</si>
  <si>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</si>
  <si>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</si>
  <si>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</si>
  <si>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</si>
  <si>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</si>
  <si>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</si>
  <si>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</si>
  <si>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</si>
  <si>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</si>
  <si>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</si>
  <si>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</si>
  <si>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</si>
  <si>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</si>
  <si>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</si>
  <si>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</si>
  <si>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</si>
  <si>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</si>
  <si>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</si>
  <si>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</si>
  <si>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</si>
  <si>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</si>
  <si>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</si>
  <si>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</si>
  <si>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</si>
  <si>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</si>
  <si>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</si>
  <si>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</si>
  <si>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</si>
  <si>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</si>
  <si>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</si>
  <si>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</si>
  <si>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</si>
  <si>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</si>
  <si>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</si>
  <si>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</si>
  <si>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</si>
  <si>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</si>
  <si>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</si>
  <si>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</si>
  <si>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</si>
  <si>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</si>
  <si>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</si>
  <si>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</si>
  <si>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</si>
  <si>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</si>
  <si>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</si>
  <si>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</si>
  <si>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</si>
  <si>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</si>
  <si>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</si>
  <si>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</si>
  <si>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</si>
  <si>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</si>
  <si>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</si>
  <si>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</si>
  <si>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</si>
  <si>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</si>
  <si>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</si>
  <si>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</si>
  <si>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</si>
  <si>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</si>
  <si>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</si>
  <si>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</si>
  <si>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</si>
  <si>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</si>
  <si>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</si>
  <si>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</si>
  <si>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</si>
  <si>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</si>
  <si>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</si>
  <si>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</si>
  <si>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</si>
  <si>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</si>
  <si>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</si>
  <si>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</si>
  <si>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</si>
  <si>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</si>
  <si>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</si>
  <si>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</si>
  <si>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</si>
  <si>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</si>
  <si>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</si>
  <si>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</si>
  <si>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</si>
  <si>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</si>
  <si>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</si>
  <si>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</si>
  <si>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</si>
  <si>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</si>
  <si>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</si>
  <si>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</si>
  <si>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</si>
  <si>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</si>
  <si>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</si>
  <si>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</si>
  <si>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</si>
  <si>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</si>
  <si>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</si>
  <si>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</si>
  <si>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</si>
  <si>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</si>
  <si>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</si>
  <si>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</si>
  <si>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</si>
  <si>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</si>
  <si>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</si>
  <si>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</si>
  <si>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</si>
  <si>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</si>
  <si>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</si>
  <si>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</si>
  <si>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</si>
  <si>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</si>
  <si>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</si>
  <si>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</si>
  <si>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</si>
  <si>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</si>
  <si>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</si>
  <si>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</si>
  <si>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</si>
  <si>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</si>
  <si>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</si>
  <si>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</si>
  <si>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</si>
  <si>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</si>
  <si>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</si>
  <si>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</si>
  <si>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</si>
  <si>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</si>
  <si>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</si>
  <si>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</si>
  <si>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</si>
  <si>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</si>
  <si>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</si>
  <si>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</si>
  <si>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</si>
  <si>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</si>
  <si>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</si>
  <si>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</si>
  <si>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</si>
  <si>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</si>
  <si>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</si>
  <si>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</si>
  <si>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</si>
  <si>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</si>
  <si>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</si>
  <si>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</si>
  <si>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</si>
  <si>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</si>
  <si>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</si>
  <si>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</si>
  <si>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</si>
  <si>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</si>
  <si>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</si>
  <si>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</si>
  <si>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</si>
  <si>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</si>
  <si>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</si>
  <si>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</si>
  <si>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</si>
  <si>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</si>
  <si>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</si>
  <si>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</si>
  <si>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</si>
  <si>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</si>
  <si>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</si>
  <si>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</si>
  <si>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</si>
  <si>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</si>
  <si>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</si>
  <si>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</si>
  <si>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</si>
  <si>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</si>
  <si>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</si>
  <si>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</si>
  <si>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</si>
  <si>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</si>
  <si>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</si>
  <si>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</si>
  <si>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</si>
  <si>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</si>
  <si>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</si>
  <si>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</si>
  <si>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</si>
  <si>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</si>
  <si>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</si>
  <si>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</si>
  <si>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</si>
  <si>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</si>
  <si>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</si>
  <si>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</si>
  <si>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</si>
  <si>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</si>
  <si>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</si>
  <si>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</si>
  <si>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</si>
  <si>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</si>
  <si>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</si>
  <si>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</si>
  <si>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</si>
  <si>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</si>
  <si>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</si>
  <si>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</si>
  <si>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</si>
  <si>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</si>
  <si>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</si>
  <si>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</si>
  <si>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</si>
  <si>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</si>
  <si>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</si>
  <si>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</si>
  <si>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</si>
  <si>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</si>
  <si>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</si>
  <si>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</si>
  <si>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</si>
  <si>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</si>
  <si>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</si>
  <si>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</si>
  <si>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</si>
  <si>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</si>
  <si>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</si>
  <si>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</si>
  <si>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</si>
  <si>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</si>
  <si>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</si>
  <si>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</si>
  <si>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</si>
  <si>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</si>
  <si>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</si>
  <si>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</si>
  <si>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</si>
  <si>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</si>
  <si>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</si>
  <si>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</si>
  <si>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</si>
  <si>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</si>
  <si>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</si>
  <si>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</si>
  <si>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</si>
  <si>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</si>
  <si>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</si>
  <si>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</si>
  <si>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</si>
  <si>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</si>
  <si>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</si>
  <si>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</si>
  <si>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</si>
  <si>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</si>
  <si>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</si>
  <si>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</si>
  <si>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</si>
  <si>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</si>
  <si>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</si>
  <si>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</si>
  <si>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</si>
  <si>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</si>
  <si>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</si>
  <si>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</si>
  <si>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</si>
  <si>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</si>
  <si>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</si>
  <si>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</si>
  <si>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</si>
  <si>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</si>
  <si>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</si>
  <si>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</si>
  <si>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</si>
  <si>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</si>
  <si>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</si>
  <si>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</si>
  <si>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</si>
  <si>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</si>
  <si>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</si>
  <si>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</si>
  <si>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</si>
  <si>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</si>
  <si>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</si>
  <si>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</si>
  <si>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</si>
  <si>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</si>
  <si>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</si>
  <si>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</si>
  <si>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</si>
  <si>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</si>
  <si>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</si>
  <si>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</si>
  <si>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</si>
  <si>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</si>
  <si>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</si>
  <si>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</si>
  <si>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</si>
  <si>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</si>
  <si>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</si>
  <si>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</si>
  <si>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</si>
  <si>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</si>
  <si>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</si>
  <si>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</si>
  <si>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</si>
  <si>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</si>
  <si>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</si>
  <si>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</si>
  <si>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</si>
  <si>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</si>
  <si>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</si>
  <si>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</si>
  <si>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</si>
  <si>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</si>
  <si>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</si>
  <si>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</si>
  <si>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</si>
  <si>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</si>
  <si>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</si>
  <si>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</si>
  <si>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</si>
  <si>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</si>
  <si>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</si>
  <si>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</si>
  <si>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</si>
  <si>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</si>
  <si>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</si>
  <si>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</si>
  <si>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</si>
  <si>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</si>
  <si>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</si>
  <si>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</si>
  <si>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</si>
  <si>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</si>
  <si>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</si>
  <si>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</si>
  <si>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</si>
  <si>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</si>
  <si>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</si>
  <si>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</si>
  <si>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</si>
  <si>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</si>
  <si>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</si>
  <si>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</si>
  <si>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</si>
  <si>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</si>
  <si>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</si>
  <si>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</si>
  <si>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</si>
  <si>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</si>
  <si>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</si>
  <si>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</si>
  <si>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</si>
  <si>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</si>
  <si>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</si>
  <si>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</si>
  <si>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</si>
  <si>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</si>
  <si>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</si>
  <si>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</si>
  <si>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</si>
  <si>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</si>
  <si>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</si>
  <si>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</si>
  <si>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</si>
  <si>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</si>
  <si>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</si>
  <si>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</si>
  <si>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</si>
  <si>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</si>
  <si>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</si>
  <si>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</si>
  <si>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</si>
  <si>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</si>
  <si>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</si>
  <si>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</si>
  <si>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</si>
  <si>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</si>
  <si>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</si>
  <si>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</si>
  <si>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</si>
  <si>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</si>
  <si>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</si>
  <si>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</si>
  <si>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</si>
  <si>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</si>
  <si>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</si>
  <si>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</si>
  <si>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</si>
  <si>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</si>
  <si>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</si>
  <si>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</si>
  <si>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</si>
  <si>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</si>
  <si>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</si>
  <si>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</si>
  <si>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</si>
  <si>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</si>
  <si>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</si>
  <si>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</si>
  <si>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</si>
  <si>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</si>
  <si>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</si>
  <si>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</si>
  <si>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</si>
  <si>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</si>
  <si>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</si>
  <si>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</si>
  <si>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</si>
  <si>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</si>
  <si>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</si>
  <si>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</si>
  <si>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</si>
  <si>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</si>
  <si>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</si>
  <si>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</si>
  <si>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</si>
  <si>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</si>
  <si>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</si>
  <si>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</si>
  <si>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</si>
  <si>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</si>
  <si>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</si>
  <si>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</si>
  <si>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</si>
  <si>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</si>
  <si>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</si>
  <si>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</si>
  <si>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</si>
  <si>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</si>
  <si>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</si>
  <si>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</si>
  <si>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</si>
  <si>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</si>
  <si>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</si>
  <si>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</si>
  <si>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</si>
  <si>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</si>
  <si>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</si>
  <si>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</si>
  <si>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</si>
  <si>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</si>
  <si>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</si>
  <si>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</si>
  <si>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</si>
  <si>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</si>
  <si>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</si>
  <si>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</si>
  <si>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</si>
  <si>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</si>
  <si>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</si>
  <si>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</si>
  <si>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</si>
  <si>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</si>
  <si>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</si>
  <si>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</si>
  <si>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</si>
  <si>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</si>
  <si>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</si>
  <si>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</si>
  <si>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</si>
  <si>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</si>
  <si>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</si>
  <si>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</si>
  <si>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</si>
  <si>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</si>
  <si>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</si>
  <si>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</si>
  <si>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</si>
  <si>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</si>
  <si>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</si>
  <si>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</si>
  <si>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</si>
  <si>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</si>
  <si>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</si>
  <si>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</si>
  <si>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</si>
  <si>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</si>
  <si>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</si>
  <si>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</si>
  <si>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</si>
  <si>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</si>
  <si>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</si>
  <si>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</si>
  <si>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</si>
  <si>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</si>
  <si>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</si>
  <si>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</si>
  <si>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</si>
  <si>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</si>
  <si>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</si>
  <si>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</si>
  <si>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</si>
  <si>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</si>
  <si>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</si>
  <si>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</si>
  <si>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</si>
  <si>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</si>
  <si>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</si>
  <si>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</si>
  <si>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</si>
  <si>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</si>
  <si>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</si>
  <si>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</si>
  <si>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</si>
  <si>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</si>
  <si>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</si>
  <si>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</si>
  <si>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</si>
  <si>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</si>
  <si>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</si>
  <si>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</si>
  <si>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</si>
  <si>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</si>
  <si>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</si>
  <si>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</si>
  <si>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</si>
  <si>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</si>
  <si>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</si>
  <si>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</si>
  <si>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</si>
  <si>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</si>
  <si>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</si>
  <si>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</si>
  <si>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</si>
  <si>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</si>
  <si>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</si>
  <si>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</si>
  <si>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</si>
  <si>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</si>
  <si>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</si>
  <si>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</si>
  <si>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</si>
  <si>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</si>
  <si>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</si>
  <si>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</si>
  <si>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</si>
  <si>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</si>
  <si>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</si>
  <si>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</si>
  <si>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</si>
  <si>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</si>
  <si>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</si>
  <si>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</si>
  <si>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</si>
  <si>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</si>
  <si>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</si>
  <si>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</si>
  <si>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</si>
  <si>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</si>
  <si>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</si>
  <si>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</si>
  <si>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</si>
  <si>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</si>
  <si>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</si>
  <si>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</si>
  <si>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</si>
  <si>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</si>
  <si>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</si>
  <si>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</si>
  <si>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</si>
  <si>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</si>
  <si>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</si>
  <si>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</si>
  <si>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</si>
  <si>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</si>
  <si>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</si>
  <si>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</si>
  <si>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</si>
  <si>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</si>
  <si>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</si>
  <si>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</si>
  <si>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</si>
  <si>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</si>
  <si>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</si>
  <si>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</si>
  <si>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</si>
  <si>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</si>
  <si>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</si>
  <si>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</si>
  <si>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</si>
  <si>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</si>
  <si>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</si>
  <si>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</si>
  <si>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</si>
  <si>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</si>
  <si>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</si>
  <si>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</si>
  <si>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</si>
  <si>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</si>
  <si>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</si>
  <si>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</si>
  <si>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</si>
  <si>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</si>
  <si>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</si>
  <si>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</si>
  <si>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</si>
  <si>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</si>
  <si>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</si>
  <si>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</si>
  <si>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</si>
  <si>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</si>
  <si>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</si>
  <si>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</si>
  <si>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</si>
  <si>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</si>
  <si>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</si>
  <si>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</si>
  <si>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</si>
  <si>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</si>
  <si>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</si>
  <si>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</si>
  <si>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</si>
  <si>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</si>
  <si>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</si>
  <si>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</si>
  <si>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</si>
  <si>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</si>
  <si>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</si>
  <si>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</si>
  <si>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</si>
  <si>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</si>
  <si>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</si>
  <si>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</si>
  <si>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</si>
  <si>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</si>
  <si>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</si>
  <si>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</si>
  <si>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</si>
  <si>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</si>
  <si>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</si>
  <si>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</si>
  <si>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</si>
  <si>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</si>
  <si>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</si>
  <si>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</si>
  <si>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</si>
  <si>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</si>
  <si>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</si>
  <si>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</si>
  <si>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</si>
  <si>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</si>
  <si>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</si>
  <si>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</si>
  <si>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</si>
  <si>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</si>
  <si>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</si>
  <si>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</si>
  <si>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</si>
  <si>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</si>
  <si>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</si>
  <si>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</si>
  <si>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</si>
  <si>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</si>
  <si>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</si>
  <si>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</si>
  <si>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</si>
  <si>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</si>
  <si>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</si>
  <si>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</si>
  <si>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</si>
  <si>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</si>
  <si>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</si>
  <si>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</si>
  <si>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</si>
  <si>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</si>
  <si>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</si>
  <si>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</si>
  <si>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</si>
  <si>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</si>
  <si>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</si>
  <si>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</si>
  <si>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</si>
  <si>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</si>
  <si>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</si>
  <si>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</si>
  <si>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</si>
  <si>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</si>
  <si>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</si>
  <si>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</si>
  <si>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</si>
  <si>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</si>
  <si>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</si>
  <si>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</si>
  <si>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</si>
  <si>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</si>
  <si>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</si>
  <si>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</si>
  <si>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</si>
  <si>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</si>
  <si>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</si>
  <si>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</si>
  <si>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</si>
  <si>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</si>
  <si>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</si>
  <si>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</si>
  <si>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</si>
  <si>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</si>
  <si>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</si>
  <si>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</si>
  <si>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</si>
  <si>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</si>
  <si>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</si>
  <si>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</si>
  <si>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</si>
  <si>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</si>
  <si>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</si>
  <si>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</si>
  <si>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</si>
  <si>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</si>
  <si>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</si>
  <si>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</si>
  <si>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</si>
  <si>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</si>
  <si>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</si>
  <si>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</si>
  <si>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</si>
  <si>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</si>
  <si>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</si>
  <si>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</si>
  <si>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</si>
  <si>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</si>
  <si>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</si>
  <si>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</si>
  <si>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</si>
  <si>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</si>
  <si>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</si>
  <si>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</si>
  <si>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</si>
  <si>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</si>
  <si>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</si>
  <si>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</si>
  <si>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</si>
  <si>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</si>
  <si>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</si>
  <si>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</si>
  <si>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</si>
  <si>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</si>
  <si>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</si>
  <si>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</si>
  <si>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</si>
  <si>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</si>
  <si>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</si>
  <si>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</si>
  <si>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</si>
  <si>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</si>
  <si>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</si>
  <si>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</si>
  <si>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</si>
  <si>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</si>
  <si>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</si>
  <si>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</si>
  <si>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</si>
  <si>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</si>
  <si>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</si>
  <si>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</si>
  <si>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</si>
  <si>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</si>
  <si>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</si>
  <si>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</si>
  <si>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</si>
  <si>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</si>
  <si>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</si>
  <si>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</si>
  <si>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</si>
  <si>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</si>
  <si>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</si>
  <si>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</si>
  <si>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</si>
  <si>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</si>
  <si>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</si>
  <si>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</si>
  <si>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</si>
  <si>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</si>
  <si>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</si>
  <si>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</si>
  <si>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</si>
  <si>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</si>
  <si>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</si>
  <si>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</si>
  <si>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</si>
  <si>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</si>
  <si>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</si>
  <si>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</si>
  <si>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</si>
  <si>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</si>
  <si>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</si>
  <si>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</si>
  <si>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</si>
  <si>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</si>
  <si>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</si>
  <si>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</si>
  <si>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</si>
  <si>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</si>
  <si>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</si>
  <si>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</si>
  <si>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</si>
  <si>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</si>
  <si>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</si>
  <si>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</si>
  <si>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</si>
  <si>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</si>
  <si>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</si>
  <si>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</si>
  <si>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</si>
  <si>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</si>
  <si>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</si>
  <si>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</si>
  <si>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</si>
  <si>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</si>
  <si>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</si>
  <si>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</si>
  <si>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</si>
  <si>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</si>
  <si>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</si>
  <si>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</si>
  <si>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</si>
  <si>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</si>
  <si>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</si>
  <si>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</si>
  <si>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</si>
  <si>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</si>
  <si>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</si>
  <si>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</si>
  <si>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</si>
  <si>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</si>
  <si>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</si>
  <si>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</si>
  <si>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</si>
  <si>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</si>
  <si>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</si>
  <si>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</si>
  <si>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</si>
  <si>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</si>
  <si>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</si>
  <si>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</si>
  <si>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</si>
  <si>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</si>
  <si>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</si>
  <si>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</si>
  <si>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</si>
  <si>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</si>
  <si>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</si>
  <si>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</si>
  <si>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</si>
  <si>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</si>
  <si>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</si>
  <si>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</si>
  <si>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</si>
  <si>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</si>
  <si>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</si>
  <si>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</si>
  <si>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</si>
  <si>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</si>
  <si>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</si>
  <si>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</si>
  <si>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</si>
  <si>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</si>
  <si>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</si>
  <si>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</si>
  <si>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</si>
  <si>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</si>
  <si>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</si>
  <si>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</si>
  <si>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</si>
  <si>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</si>
  <si>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</si>
  <si>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</si>
  <si>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</si>
  <si>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</si>
  <si>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</si>
  <si>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</si>
  <si>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</si>
  <si>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</si>
  <si>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</si>
  <si>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</si>
  <si>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</si>
  <si>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</si>
  <si>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</si>
  <si>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</si>
  <si>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</si>
  <si>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</si>
  <si>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</si>
  <si>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</si>
  <si>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</si>
  <si>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</si>
  <si>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</si>
  <si>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</si>
  <si>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</si>
  <si>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</si>
  <si>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</si>
  <si>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</si>
  <si>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</si>
  <si>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</si>
  <si>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</si>
  <si>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</si>
  <si>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</si>
  <si>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</si>
  <si>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</si>
  <si>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</si>
  <si>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</si>
  <si>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</si>
  <si>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</si>
  <si>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</si>
  <si>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</si>
  <si>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</si>
  <si>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</si>
  <si>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</si>
  <si>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</si>
  <si>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</si>
  <si>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</si>
  <si>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</si>
  <si>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</si>
  <si>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</si>
  <si>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</si>
  <si>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</si>
  <si>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</si>
  <si>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</si>
  <si>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</si>
  <si>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</si>
  <si>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</si>
  <si>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</si>
  <si>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</si>
  <si>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</si>
  <si>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</si>
  <si>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</si>
  <si>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</si>
  <si>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</si>
  <si>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</si>
  <si>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</si>
  <si>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</si>
  <si>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</si>
  <si>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</si>
  <si>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</si>
  <si>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</si>
  <si>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</si>
  <si>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</si>
  <si>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</si>
  <si>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</si>
  <si>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</si>
  <si>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</si>
  <si>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</si>
  <si>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</si>
  <si>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</si>
  <si>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</si>
  <si>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</si>
  <si>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</si>
  <si>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</si>
  <si>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</si>
  <si>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</si>
  <si>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</si>
  <si>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</si>
  <si>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</si>
  <si>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</si>
  <si>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</si>
  <si>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</si>
  <si>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</si>
  <si>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</si>
  <si>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</si>
  <si>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</si>
  <si>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</si>
  <si>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</si>
  <si>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</si>
  <si>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</si>
  <si>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</si>
  <si>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</si>
  <si>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</si>
  <si>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</si>
  <si>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</si>
  <si>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</si>
  <si>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</si>
  <si>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</si>
  <si>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</si>
  <si>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</si>
  <si>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</si>
  <si>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</si>
  <si>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</si>
  <si>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</si>
  <si>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</si>
  <si>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</si>
  <si>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</si>
  <si>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</si>
  <si>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</si>
  <si>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</si>
  <si>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</si>
  <si>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</si>
  <si>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</si>
  <si>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</si>
  <si>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</si>
  <si>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</si>
  <si>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</si>
  <si>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</si>
  <si>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</si>
  <si>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</si>
  <si>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</si>
  <si>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</si>
  <si>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</si>
  <si>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</si>
  <si>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</si>
  <si>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</si>
  <si>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</si>
  <si>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</si>
  <si>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</si>
  <si>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</si>
  <si>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</si>
  <si>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</si>
  <si>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</si>
  <si>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</si>
  <si>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</si>
  <si>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</si>
  <si>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</si>
  <si>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</si>
  <si>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</si>
  <si>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</si>
  <si>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</si>
  <si>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</si>
  <si>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</si>
  <si>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</si>
  <si>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</si>
  <si>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</si>
  <si>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</si>
  <si>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</si>
  <si>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</si>
  <si>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</si>
  <si>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</si>
  <si>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</si>
  <si>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</si>
  <si>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</si>
  <si>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</si>
  <si>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</si>
  <si>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</si>
  <si>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</si>
  <si>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</si>
  <si>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</si>
  <si>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</si>
  <si>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</si>
  <si>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</si>
  <si>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</si>
  <si>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</si>
  <si>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</si>
  <si>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</si>
  <si>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</si>
  <si>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</si>
  <si>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</si>
  <si>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</si>
  <si>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</si>
  <si>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</si>
  <si>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</si>
  <si>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</si>
  <si>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</si>
  <si>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</si>
  <si>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</si>
  <si>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</si>
  <si>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</si>
  <si>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</si>
  <si>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</si>
  <si>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</si>
  <si>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</si>
  <si>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</si>
  <si>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</si>
  <si>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</si>
  <si>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</si>
  <si>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</si>
  <si>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</si>
  <si>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</si>
  <si>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</si>
  <si>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</si>
  <si>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</si>
  <si>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</si>
  <si>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</si>
  <si>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</si>
  <si>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</si>
  <si>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</si>
  <si>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</si>
  <si>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</si>
  <si>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</si>
  <si>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</si>
  <si>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</si>
  <si>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</si>
  <si>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</si>
  <si>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</si>
  <si>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</si>
  <si>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</si>
  <si>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</si>
  <si>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</si>
  <si>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</si>
  <si>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</si>
  <si>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</si>
  <si>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</si>
  <si>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</si>
  <si>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</si>
  <si>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</si>
  <si>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</si>
  <si>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</si>
  <si>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</si>
  <si>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</si>
  <si>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</si>
  <si>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</si>
  <si>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</si>
  <si>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</si>
  <si>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</si>
  <si>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</si>
  <si>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</si>
  <si>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</si>
  <si>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</si>
  <si>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</si>
  <si>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</si>
  <si>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</si>
  <si>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</si>
  <si>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</si>
  <si>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</si>
  <si>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</si>
  <si>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</si>
  <si>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</si>
  <si>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</si>
  <si>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</si>
  <si>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</si>
  <si>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</si>
  <si>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</si>
  <si>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</si>
  <si>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</si>
  <si>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</si>
  <si>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</si>
  <si>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</si>
  <si>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</si>
  <si>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</si>
  <si>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</si>
  <si>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</si>
  <si>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</si>
  <si>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</si>
  <si>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</si>
  <si>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</si>
  <si>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</si>
  <si>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</si>
  <si>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</si>
  <si>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</si>
  <si>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</si>
  <si>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</si>
  <si>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</si>
  <si>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</si>
  <si>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</si>
  <si>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</si>
  <si>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</si>
  <si>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</si>
  <si>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</si>
  <si>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</si>
  <si>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</si>
  <si>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</si>
  <si>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</si>
  <si>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</si>
  <si>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</si>
  <si>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</si>
  <si>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</si>
  <si>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</si>
  <si>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</si>
  <si>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</si>
  <si>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</si>
  <si>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</si>
  <si>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</si>
  <si>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</si>
  <si>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</si>
  <si>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</si>
  <si>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</si>
  <si>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</si>
  <si>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</si>
  <si>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</si>
  <si>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</si>
  <si>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</si>
  <si>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</si>
  <si>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</si>
  <si>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</si>
  <si>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</si>
  <si>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</si>
  <si>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</si>
  <si>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</si>
  <si>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</si>
  <si>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</si>
  <si>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</si>
  <si>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</si>
  <si>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</si>
  <si>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</si>
  <si>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</si>
  <si>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</si>
  <si>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</si>
  <si>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</si>
  <si>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</si>
  <si>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</si>
  <si>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</si>
  <si>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</si>
  <si>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</si>
  <si>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</si>
  <si>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</si>
  <si>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</si>
  <si>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</si>
  <si>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</si>
  <si>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</si>
  <si>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</si>
  <si>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</si>
  <si>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</si>
  <si>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</si>
  <si>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</si>
  <si>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</si>
  <si>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</si>
  <si>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</si>
  <si>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</si>
  <si>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</si>
  <si>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</si>
  <si>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</si>
  <si>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</si>
  <si>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</si>
  <si>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</si>
  <si>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</si>
  <si>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</si>
  <si>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</si>
  <si>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</si>
  <si>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</si>
  <si>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</si>
  <si>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</si>
  <si>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</si>
  <si>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</si>
  <si>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</si>
  <si>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</si>
  <si>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</si>
  <si>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</si>
  <si>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</si>
  <si>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</si>
  <si>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</si>
  <si>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</si>
  <si>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</si>
  <si>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</si>
  <si>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</si>
  <si>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</si>
  <si>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</si>
  <si>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</si>
  <si>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</si>
  <si>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</si>
  <si>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</si>
  <si>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</si>
  <si>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</si>
  <si>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</si>
  <si>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</si>
  <si>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</si>
  <si>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</si>
  <si>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</si>
  <si>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</si>
  <si>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</si>
  <si>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</si>
  <si>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</si>
  <si>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</si>
  <si>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</si>
  <si>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</si>
  <si>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</si>
  <si>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</si>
  <si>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</si>
  <si>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</si>
  <si>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</si>
  <si>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</si>
  <si>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</si>
  <si>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</si>
  <si>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</si>
  <si>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</si>
  <si>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</si>
  <si>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</si>
  <si>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</si>
  <si>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</si>
  <si>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</si>
  <si>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</si>
  <si>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</si>
  <si>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</si>
  <si>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</si>
  <si>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</si>
  <si>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</si>
  <si>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</si>
  <si>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</si>
  <si>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</si>
  <si>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</si>
  <si>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</si>
  <si>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</si>
  <si>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</si>
  <si>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</si>
  <si>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</si>
  <si>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</si>
  <si>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</si>
  <si>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</si>
  <si>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</si>
  <si>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</si>
  <si>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</si>
  <si>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</si>
  <si>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</si>
  <si>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</si>
  <si>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</si>
  <si>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</si>
  <si>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</si>
  <si>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</si>
  <si>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</si>
  <si>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</si>
  <si>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</si>
  <si>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</si>
  <si>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</si>
  <si>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</si>
  <si>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</si>
  <si>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</si>
  <si>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</si>
  <si>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</si>
  <si>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</si>
  <si>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</si>
  <si>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</si>
  <si>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</si>
  <si>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</si>
  <si>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</si>
  <si>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</si>
  <si>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</si>
  <si>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</si>
  <si>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</si>
  <si>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</si>
  <si>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</si>
  <si>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</si>
  <si>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</si>
  <si>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</si>
  <si>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</si>
  <si>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</si>
  <si>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</si>
  <si>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</si>
  <si>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</si>
  <si>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</si>
  <si>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</si>
  <si>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</si>
  <si>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</si>
  <si>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</si>
  <si>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</si>
  <si>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</si>
  <si>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</si>
  <si>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</si>
  <si>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</si>
  <si>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</si>
  <si>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</si>
  <si>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</si>
  <si>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</si>
  <si>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</si>
  <si>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</si>
  <si>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</si>
  <si>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</si>
  <si>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</si>
  <si>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</si>
  <si>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</si>
  <si>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</si>
  <si>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</si>
  <si>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</si>
  <si>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</si>
  <si>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</si>
  <si>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</si>
  <si>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</si>
  <si>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</si>
  <si>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</si>
  <si>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</si>
  <si>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</si>
  <si>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</si>
  <si>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</si>
  <si>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</si>
  <si>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</si>
  <si>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</si>
  <si>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</si>
  <si>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</si>
  <si>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</si>
  <si>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</si>
  <si>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</si>
  <si>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</si>
  <si>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</si>
  <si>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</si>
  <si>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</si>
  <si>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</si>
  <si>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</si>
  <si>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</si>
  <si>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</si>
  <si>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</si>
  <si>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</si>
  <si>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</si>
  <si>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</si>
  <si>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</si>
  <si>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</si>
  <si>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</si>
  <si>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</si>
  <si>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</si>
  <si>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</si>
  <si>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</si>
  <si>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</si>
  <si>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</si>
  <si>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</si>
  <si>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</si>
  <si>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</si>
  <si>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</si>
  <si>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</si>
  <si>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</si>
  <si>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</si>
  <si>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</si>
  <si>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</si>
  <si>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</si>
  <si>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</si>
  <si>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</si>
  <si>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</si>
  <si>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</si>
  <si>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</si>
  <si>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</si>
  <si>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</si>
  <si>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</si>
  <si>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</si>
  <si>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</si>
  <si>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</si>
  <si>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</si>
  <si>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</si>
  <si>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</si>
  <si>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</si>
  <si>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</si>
  <si>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</si>
  <si>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</si>
  <si>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</si>
  <si>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</si>
  <si>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</si>
  <si>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</si>
  <si>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</si>
  <si>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</si>
  <si>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</si>
  <si>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</si>
  <si>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</si>
  <si>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</si>
  <si>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</si>
  <si>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</si>
  <si>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</si>
  <si>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</si>
  <si>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</si>
  <si>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</si>
  <si>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</si>
  <si>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</si>
  <si>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</si>
  <si>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</si>
  <si>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</si>
  <si>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</si>
  <si>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</si>
  <si>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</si>
  <si>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</si>
  <si>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</si>
  <si>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</si>
  <si>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</si>
  <si>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</si>
  <si>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</si>
  <si>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</si>
  <si>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</si>
  <si>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</si>
  <si>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</si>
  <si>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</si>
  <si>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</si>
  <si>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</si>
  <si>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</si>
  <si>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</si>
  <si>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</si>
  <si>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</si>
  <si>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</si>
  <si>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</si>
  <si>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</si>
  <si>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</si>
  <si>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</si>
  <si>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</si>
  <si>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</si>
  <si>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</si>
  <si>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</si>
  <si>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</si>
  <si>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</si>
  <si>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</si>
  <si>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</si>
  <si>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</si>
  <si>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</si>
  <si>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</si>
  <si>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</si>
  <si>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</si>
  <si>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</si>
  <si>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</si>
  <si>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</si>
  <si>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</si>
  <si>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</si>
  <si>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</si>
  <si>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</si>
  <si>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</si>
  <si>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</si>
  <si>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</si>
  <si>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</si>
  <si>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</si>
  <si>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</si>
  <si>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</si>
  <si>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</si>
  <si>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</si>
  <si>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</si>
  <si>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</si>
  <si>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</si>
  <si>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</si>
  <si>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</si>
  <si>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</si>
  <si>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</si>
  <si>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</si>
  <si>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</si>
  <si>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</si>
  <si>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</si>
  <si>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</si>
  <si>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</si>
  <si>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</si>
  <si>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</si>
  <si>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</si>
  <si>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</si>
  <si>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</si>
  <si>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</si>
  <si>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</si>
  <si>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</si>
  <si>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</si>
  <si>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</si>
  <si>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</si>
  <si>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</si>
  <si>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</si>
  <si>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</si>
  <si>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</si>
  <si>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</si>
  <si>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</si>
  <si>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</si>
  <si>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</si>
  <si>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</si>
  <si>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</si>
  <si>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</si>
  <si>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</si>
  <si>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</si>
  <si>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</si>
  <si>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</si>
  <si>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</si>
  <si>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</si>
  <si>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</si>
  <si>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</si>
  <si>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</si>
  <si>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</si>
  <si>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</si>
  <si>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</si>
  <si>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</si>
  <si>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</si>
  <si>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</si>
  <si>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</si>
  <si>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</si>
  <si>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</si>
  <si>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</si>
  <si>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</si>
  <si>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</si>
  <si>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</si>
  <si>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</si>
  <si>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</si>
  <si>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</si>
  <si>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</si>
  <si>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</si>
  <si>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</si>
  <si>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</si>
  <si>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</si>
  <si>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</si>
  <si>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</si>
  <si>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</si>
  <si>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</si>
  <si>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</si>
  <si>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</si>
  <si>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</si>
  <si>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</si>
  <si>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</si>
  <si>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</si>
  <si>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</si>
  <si>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</si>
  <si>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</si>
  <si>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</si>
  <si>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</si>
  <si>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</si>
  <si>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</si>
  <si>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</si>
  <si>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</si>
  <si>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</si>
  <si>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</si>
  <si>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</si>
  <si>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</si>
  <si>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</si>
  <si>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</si>
  <si>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</si>
  <si>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</si>
  <si>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</si>
  <si>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</si>
  <si>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</si>
  <si>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</si>
  <si>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</si>
  <si>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</si>
  <si>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</si>
  <si>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</si>
  <si>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</si>
  <si>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</si>
  <si>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</si>
  <si>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</si>
  <si>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</si>
  <si>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</si>
  <si>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</si>
  <si>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</si>
  <si>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</si>
  <si>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</si>
  <si>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</si>
  <si>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</si>
  <si>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</si>
  <si>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</si>
  <si>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</si>
  <si>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</si>
  <si>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</si>
  <si>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</si>
  <si>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</si>
  <si>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</si>
  <si>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</si>
  <si>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</si>
  <si>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</si>
  <si>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</si>
  <si>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</si>
  <si>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</si>
  <si>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</si>
  <si>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</si>
  <si>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</si>
  <si>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</si>
  <si>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</si>
  <si>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</si>
  <si>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</si>
  <si>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</si>
  <si>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</si>
  <si>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</si>
  <si>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</si>
  <si>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</si>
  <si>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</si>
  <si>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</si>
  <si>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</si>
  <si>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</si>
  <si>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</si>
  <si>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</si>
  <si>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</si>
  <si>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</si>
  <si>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</si>
  <si>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</si>
  <si>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</si>
  <si>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</si>
  <si>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</si>
  <si>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</si>
  <si>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</si>
  <si>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</si>
  <si>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</si>
  <si>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</si>
  <si>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</si>
  <si>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</si>
  <si>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</si>
  <si>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</si>
  <si>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</si>
  <si>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</si>
  <si>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</si>
  <si>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</si>
  <si>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</si>
  <si>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</si>
  <si>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</si>
  <si>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</si>
  <si>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</si>
  <si>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</si>
  <si>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</si>
  <si>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</si>
  <si>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</si>
  <si>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</si>
  <si>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</si>
  <si>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</si>
  <si>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</si>
  <si>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</si>
  <si>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</si>
  <si>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</si>
  <si>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</si>
  <si>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</si>
  <si>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</si>
  <si>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</si>
  <si>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</si>
  <si>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</si>
  <si>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</si>
  <si>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</si>
  <si>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</si>
  <si>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</si>
  <si>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</si>
  <si>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</si>
  <si>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</si>
  <si>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</si>
  <si>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</si>
  <si>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</si>
  <si>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</si>
  <si>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</si>
  <si>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</si>
  <si>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</si>
  <si>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</si>
  <si>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</si>
  <si>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</si>
  <si>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</si>
  <si>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</si>
  <si>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</si>
  <si>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</si>
  <si>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</si>
  <si>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</si>
  <si>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</si>
  <si>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</si>
  <si>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</si>
  <si>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</si>
  <si>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</si>
  <si>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</si>
  <si>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</si>
  <si>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</si>
  <si>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</si>
  <si>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</si>
  <si>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</si>
  <si>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</si>
  <si>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</si>
  <si>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</si>
  <si>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</si>
  <si>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</si>
  <si>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</si>
  <si>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</si>
  <si>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</si>
  <si>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</si>
  <si>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</si>
  <si>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</si>
  <si>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</si>
  <si>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</si>
  <si>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</si>
  <si>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</si>
  <si>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</si>
  <si>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</si>
  <si>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</si>
  <si>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</si>
  <si>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</si>
  <si>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</si>
  <si>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</si>
  <si>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</si>
  <si>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</si>
  <si>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</si>
  <si>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</si>
  <si>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</si>
  <si>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</si>
  <si>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</si>
  <si>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</si>
  <si>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</si>
  <si>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</si>
  <si>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</si>
  <si>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</si>
  <si>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</si>
  <si>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</si>
  <si>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</si>
  <si>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</si>
  <si>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</si>
  <si>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</si>
  <si>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</si>
  <si>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</si>
  <si>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</si>
  <si>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</si>
  <si>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</si>
  <si>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</si>
  <si>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</si>
  <si>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</si>
  <si>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</si>
  <si>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</si>
  <si>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</si>
  <si>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</si>
  <si>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</si>
  <si>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</si>
  <si>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</si>
  <si>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</si>
  <si>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</si>
  <si>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</si>
  <si>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</si>
  <si>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</si>
  <si>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</si>
  <si>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</si>
  <si>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</si>
  <si>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</si>
  <si>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</si>
  <si>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</si>
  <si>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</si>
  <si>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</si>
  <si>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</si>
  <si>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</si>
  <si>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</si>
  <si>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</si>
  <si>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</si>
  <si>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</si>
  <si>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</si>
  <si>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</si>
  <si>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</si>
  <si>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</si>
  <si>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</si>
  <si>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</si>
  <si>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</si>
  <si>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</si>
  <si>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</si>
  <si>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</si>
  <si>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</si>
  <si>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</si>
  <si>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</si>
  <si>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</si>
  <si>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</si>
  <si>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</si>
  <si>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</si>
  <si>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</si>
  <si>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</si>
  <si>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</si>
  <si>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</si>
  <si>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</si>
  <si>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</si>
  <si>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</si>
  <si>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</si>
  <si>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</si>
  <si>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</si>
  <si>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</si>
  <si>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</si>
  <si>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</si>
  <si>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</si>
  <si>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</si>
  <si>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</si>
  <si>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</si>
  <si>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</si>
  <si>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</si>
  <si>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</si>
  <si>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</si>
  <si>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</si>
  <si>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</si>
  <si>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</si>
  <si>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</si>
  <si>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</si>
  <si>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</si>
  <si>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</si>
  <si>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</si>
  <si>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</si>
  <si>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</si>
  <si>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</si>
  <si>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</si>
  <si>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</si>
  <si>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</si>
  <si>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</si>
  <si>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</si>
  <si>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</si>
  <si>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</si>
  <si>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</si>
  <si>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</si>
  <si>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</si>
  <si>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</si>
  <si>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</si>
  <si>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</si>
  <si>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</si>
  <si>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</si>
  <si>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</si>
  <si>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</si>
  <si>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</si>
  <si>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</si>
  <si>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</si>
  <si>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</si>
  <si>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</si>
  <si>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</si>
  <si>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</si>
  <si>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</si>
  <si>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</si>
  <si>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</si>
  <si>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</si>
  <si>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</si>
  <si>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</si>
  <si>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</si>
  <si>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</si>
  <si>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</si>
  <si>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</si>
  <si>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</si>
  <si>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</si>
  <si>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</si>
  <si>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</si>
  <si>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</si>
  <si>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</si>
  <si>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</si>
  <si>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</si>
  <si>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</si>
  <si>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</si>
  <si>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</si>
  <si>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</si>
  <si>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</si>
  <si>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</si>
  <si>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</si>
  <si>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</si>
  <si>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</si>
  <si>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</si>
  <si>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</si>
  <si>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</si>
  <si>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</si>
  <si>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</si>
  <si>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</si>
  <si>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</si>
  <si>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</si>
  <si>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</si>
  <si>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</si>
  <si>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</si>
  <si>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</si>
  <si>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</si>
  <si>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</si>
  <si>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</si>
  <si>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</si>
  <si>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</si>
  <si>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</si>
  <si>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</si>
  <si>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</si>
  <si>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</si>
  <si>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</si>
  <si>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</si>
  <si>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</si>
  <si>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</si>
  <si>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</si>
  <si>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</si>
  <si>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</si>
  <si>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</si>
  <si>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</si>
  <si>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</si>
  <si>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</si>
  <si>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</si>
  <si>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</si>
  <si>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</si>
  <si>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</si>
  <si>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</si>
  <si>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</si>
  <si>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</si>
  <si>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</si>
  <si>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</si>
  <si>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</si>
  <si>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</si>
  <si>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</si>
  <si>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</si>
  <si>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</si>
  <si>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</si>
  <si>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</si>
  <si>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</si>
  <si>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</si>
  <si>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</si>
  <si>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</si>
  <si>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</si>
  <si>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</si>
  <si>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</si>
  <si>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</si>
  <si>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</si>
  <si>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</si>
  <si>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</si>
  <si>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</si>
  <si>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</si>
  <si>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</si>
  <si>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</si>
  <si>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</si>
  <si>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</si>
  <si>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</si>
  <si>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</si>
  <si>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</si>
  <si>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</si>
  <si>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</si>
  <si>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</si>
  <si>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</si>
  <si>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</si>
  <si>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</si>
  <si>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</si>
  <si>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</si>
  <si>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</si>
  <si>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</si>
  <si>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</si>
  <si>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</si>
  <si>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</si>
  <si>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</si>
  <si>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</si>
  <si>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</si>
  <si>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</si>
  <si>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</si>
  <si>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</si>
  <si>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</si>
  <si>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</si>
  <si>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</si>
  <si>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</si>
  <si>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</si>
  <si>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</si>
  <si>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</si>
  <si>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</si>
  <si>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</si>
  <si>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</si>
  <si>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</si>
  <si>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</si>
  <si>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</si>
  <si>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</si>
  <si>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</si>
  <si>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</si>
  <si>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</si>
  <si>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</si>
  <si>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</si>
  <si>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</si>
  <si>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</si>
  <si>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</si>
  <si>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</si>
  <si>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</si>
  <si>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</si>
  <si>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</si>
  <si>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</si>
  <si>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</si>
  <si>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</si>
  <si>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</si>
  <si>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</si>
  <si>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</si>
  <si>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</si>
  <si>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</si>
  <si>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</si>
  <si>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</si>
  <si>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</si>
  <si>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</si>
  <si>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</si>
  <si>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</si>
  <si>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</si>
  <si>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</si>
  <si>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</si>
  <si>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</si>
  <si>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</si>
  <si>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</si>
  <si>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</si>
  <si>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</si>
  <si>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</si>
  <si>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</si>
  <si>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</si>
  <si>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</si>
  <si>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</si>
  <si>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</si>
  <si>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</si>
  <si>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</si>
  <si>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</si>
  <si>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</si>
  <si>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</si>
  <si>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</si>
  <si>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</si>
  <si>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</si>
  <si>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</si>
  <si>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</si>
  <si>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</si>
  <si>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</si>
  <si>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</si>
  <si>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</si>
  <si>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</si>
  <si>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</si>
  <si>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</si>
  <si>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</si>
  <si>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</si>
  <si>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</si>
  <si>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</si>
  <si>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</si>
  <si>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</si>
  <si>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</si>
  <si>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</si>
  <si>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</si>
  <si>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</si>
  <si>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</si>
  <si>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</si>
  <si>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</si>
  <si>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</si>
  <si>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</si>
  <si>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</si>
  <si>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</si>
  <si>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</si>
  <si>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</si>
  <si>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</si>
  <si>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</si>
  <si>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</si>
  <si>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</si>
  <si>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</si>
  <si>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</si>
  <si>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</si>
  <si>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</si>
  <si>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</si>
  <si>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</si>
  <si>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</si>
  <si>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</si>
  <si>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</si>
  <si>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</si>
  <si>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</si>
  <si>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</si>
  <si>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</si>
  <si>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</si>
  <si>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</si>
  <si>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</si>
  <si>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</si>
  <si>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</si>
  <si>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</si>
  <si>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</si>
  <si>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</si>
  <si>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</si>
  <si>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</si>
  <si>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</si>
  <si>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</si>
  <si>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</si>
  <si>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</si>
  <si>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</si>
  <si>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</si>
  <si>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</si>
  <si>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</si>
  <si>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</si>
  <si>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</si>
  <si>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</si>
  <si>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</si>
  <si>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</si>
  <si>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</si>
  <si>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</si>
  <si>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</si>
  <si>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</si>
  <si>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</si>
  <si>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</si>
  <si>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</si>
  <si>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</si>
  <si>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</si>
  <si>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</si>
  <si>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</si>
  <si>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</si>
  <si>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</si>
  <si>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</si>
  <si>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</si>
  <si>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</si>
  <si>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</si>
  <si>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</si>
  <si>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</si>
  <si>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</si>
  <si>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</si>
  <si>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</si>
  <si>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</si>
  <si>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</si>
  <si>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</si>
  <si>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</si>
  <si>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</si>
  <si>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</si>
  <si>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</si>
  <si>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</si>
  <si>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</si>
  <si>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</si>
  <si>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</si>
  <si>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</si>
  <si>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</si>
  <si>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</si>
  <si>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</si>
  <si>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</si>
  <si>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</si>
  <si>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</si>
  <si>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</si>
  <si>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</si>
  <si>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</si>
  <si>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</si>
  <si>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</si>
  <si>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</si>
  <si>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</si>
  <si>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</si>
  <si>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</si>
  <si>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</si>
  <si>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</si>
  <si>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</si>
  <si>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</si>
  <si>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</si>
  <si>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</si>
  <si>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</si>
  <si>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</si>
  <si>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</si>
  <si>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</si>
  <si>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</si>
  <si>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</si>
  <si>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</si>
  <si>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</si>
  <si>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</si>
  <si>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</si>
  <si>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</si>
  <si>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</si>
  <si>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</si>
  <si>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</si>
  <si>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</si>
  <si>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</si>
  <si>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</si>
  <si>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</si>
  <si>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</si>
  <si>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</si>
  <si>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</si>
  <si>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</si>
  <si>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</si>
  <si>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</si>
  <si>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</si>
  <si>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</si>
  <si>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</si>
  <si>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</si>
  <si>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</si>
  <si>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</si>
  <si>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</si>
  <si>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</si>
  <si>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</si>
  <si>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</si>
  <si>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</si>
  <si>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</si>
  <si>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</si>
  <si>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</si>
  <si>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</si>
  <si>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</si>
  <si>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</si>
  <si>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</si>
  <si>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</si>
  <si>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</si>
  <si>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</si>
  <si>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</si>
  <si>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</si>
  <si>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</si>
  <si>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</si>
  <si>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</si>
  <si>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</si>
  <si>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</si>
  <si>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</si>
  <si>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</si>
  <si>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</si>
  <si>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</si>
  <si>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</si>
  <si>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</si>
  <si>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</si>
  <si>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</si>
  <si>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</si>
  <si>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</si>
  <si>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</si>
  <si>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</si>
  <si>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</si>
  <si>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</si>
  <si>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</si>
  <si>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</si>
  <si>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</si>
  <si>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</si>
  <si>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</si>
  <si>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</si>
  <si>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</si>
  <si>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</si>
  <si>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</si>
  <si>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</si>
  <si>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</si>
  <si>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</si>
  <si>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</si>
  <si>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</si>
  <si>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</si>
  <si>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</si>
  <si>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</si>
  <si>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</si>
  <si>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</si>
  <si>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</si>
  <si>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</si>
  <si>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</si>
  <si>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</si>
  <si>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</si>
  <si>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</si>
  <si>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</si>
  <si>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</si>
  <si>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</si>
  <si>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</si>
  <si>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</si>
  <si>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</si>
  <si>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</si>
  <si>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</si>
  <si>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</si>
  <si>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</si>
  <si>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</si>
  <si>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</si>
  <si>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</si>
  <si>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</si>
  <si>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</si>
  <si>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</si>
  <si>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</si>
  <si>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</si>
  <si>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</si>
  <si>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</si>
  <si>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</si>
  <si>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</si>
  <si>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</si>
  <si>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</si>
  <si>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</si>
  <si>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</si>
  <si>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</si>
  <si>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</si>
  <si>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</si>
  <si>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</si>
  <si>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</si>
  <si>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</si>
  <si>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</si>
  <si>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</si>
  <si>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</si>
  <si>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</si>
  <si>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</si>
  <si>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</si>
  <si>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</si>
  <si>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</si>
  <si>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</si>
  <si>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</si>
  <si>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</si>
  <si>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</si>
  <si>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</si>
  <si>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</si>
  <si>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</si>
  <si>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</si>
  <si>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</si>
  <si>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</si>
  <si>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</si>
  <si>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</si>
  <si>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</si>
  <si>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</si>
  <si>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</si>
  <si>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</si>
  <si>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</si>
  <si>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</si>
  <si>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</si>
  <si>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</si>
  <si>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</si>
  <si>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</si>
  <si>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</si>
  <si>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</si>
  <si>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</si>
  <si>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</si>
  <si>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</si>
  <si>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</si>
  <si>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</si>
  <si>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</si>
  <si>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</si>
  <si>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</si>
  <si>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</si>
  <si>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</si>
  <si>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</si>
  <si>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</si>
  <si>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</si>
  <si>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</si>
  <si>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</si>
  <si>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</si>
  <si>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</si>
  <si>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</si>
  <si>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</si>
  <si>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</si>
  <si>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</si>
  <si>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</si>
  <si>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</si>
  <si>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</si>
  <si>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</si>
  <si>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</si>
  <si>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</si>
  <si>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</si>
  <si>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</si>
  <si>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</si>
  <si>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</si>
  <si>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</si>
  <si>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</si>
  <si>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</si>
  <si>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</si>
  <si>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</si>
  <si>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</si>
  <si>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</si>
  <si>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</si>
  <si>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</si>
  <si>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</si>
  <si>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</si>
  <si>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</si>
  <si>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</si>
  <si>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</si>
  <si>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</si>
  <si>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</si>
  <si>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</si>
  <si>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</si>
  <si>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</si>
  <si>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</si>
  <si>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</si>
  <si>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</si>
  <si>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</si>
  <si>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</si>
  <si>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</si>
  <si>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</si>
  <si>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</si>
  <si>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</si>
  <si>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</si>
  <si>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</si>
  <si>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</si>
  <si>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</si>
  <si>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</si>
  <si>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</si>
  <si>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</si>
  <si>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</si>
  <si>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</si>
  <si>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</si>
  <si>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</si>
  <si>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</si>
  <si>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</si>
  <si>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</si>
  <si>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</si>
  <si>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</si>
  <si>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</si>
  <si>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</si>
  <si>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</si>
  <si>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</si>
  <si>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</si>
  <si>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</si>
  <si>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</si>
  <si>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</si>
  <si>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</si>
  <si>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</si>
  <si>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</si>
  <si>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</si>
  <si>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</si>
  <si>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</si>
  <si>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</si>
  <si>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</si>
  <si>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</si>
  <si>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</si>
  <si>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</si>
  <si>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</si>
  <si>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</si>
  <si>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</si>
  <si>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</si>
  <si>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</si>
  <si>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</si>
  <si>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</si>
  <si>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</si>
  <si>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</si>
  <si>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</si>
  <si>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</si>
  <si>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</si>
  <si>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</si>
  <si>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</si>
  <si>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</si>
  <si>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</si>
  <si>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</si>
  <si>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</si>
  <si>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</si>
  <si>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</si>
  <si>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</si>
  <si>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</si>
  <si>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</si>
  <si>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</si>
  <si>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</si>
  <si>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</si>
  <si>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</si>
  <si>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</si>
  <si>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</si>
  <si>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</si>
  <si>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</si>
  <si>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</si>
  <si>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</si>
  <si>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</si>
  <si>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</si>
  <si>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</si>
  <si>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</si>
  <si>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</si>
  <si>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</si>
  <si>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</si>
  <si>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</si>
  <si>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</si>
  <si>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</si>
  <si>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</si>
  <si>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</si>
  <si>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</si>
  <si>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</si>
  <si>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</si>
  <si>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</si>
  <si>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</si>
  <si>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</si>
  <si>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</si>
  <si>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</si>
  <si>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</si>
  <si>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</si>
  <si>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</si>
  <si>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</si>
  <si>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</si>
  <si>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</si>
  <si>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</si>
  <si>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</si>
  <si>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</si>
  <si>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</si>
  <si>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</si>
  <si>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</si>
  <si>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</si>
  <si>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</si>
  <si>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</si>
  <si>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</si>
  <si>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</si>
  <si>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</si>
  <si>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</si>
  <si>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</si>
  <si>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</si>
  <si>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</si>
  <si>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</si>
  <si>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</si>
  <si>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</si>
  <si>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</si>
  <si>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</si>
  <si>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</si>
  <si>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</si>
  <si>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</si>
  <si>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</si>
  <si>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</si>
  <si>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</si>
  <si>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</si>
  <si>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</si>
  <si>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</si>
  <si>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</si>
  <si>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</si>
  <si>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</si>
  <si>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</si>
  <si>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</si>
  <si>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</si>
  <si>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</si>
  <si>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</si>
  <si>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</si>
  <si>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</si>
  <si>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</si>
  <si>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</si>
  <si>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</si>
  <si>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</si>
  <si>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</si>
  <si>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</si>
  <si>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</si>
  <si>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</si>
  <si>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</si>
  <si>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</si>
  <si>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</si>
  <si>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</si>
  <si>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</si>
  <si>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</si>
  <si>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</si>
  <si>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</si>
  <si>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</si>
  <si>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</si>
  <si>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</si>
  <si>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</si>
  <si>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</si>
  <si>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</si>
  <si>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</si>
  <si>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</si>
  <si>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</si>
  <si>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</si>
  <si>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</si>
  <si>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</si>
  <si>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</si>
  <si>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</si>
  <si>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</si>
  <si>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</si>
  <si>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</si>
  <si>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</si>
  <si>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</si>
  <si>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</si>
  <si>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</si>
  <si>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</si>
  <si>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</si>
  <si>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</si>
  <si>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</si>
  <si>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</si>
  <si>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</si>
  <si>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</si>
  <si>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</si>
  <si>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</si>
  <si>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</si>
  <si>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</si>
  <si>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</si>
  <si>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</si>
  <si>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</si>
  <si>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</si>
  <si>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</si>
  <si>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</si>
  <si>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</si>
  <si>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</si>
  <si>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</si>
  <si>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</si>
  <si>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</si>
  <si>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</si>
  <si>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</si>
  <si>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</si>
  <si>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</si>
  <si>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</si>
  <si>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</si>
  <si>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</si>
  <si>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</si>
  <si>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</si>
  <si>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</si>
  <si>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</si>
  <si>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</si>
  <si>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</si>
  <si>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</si>
  <si>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</si>
  <si>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</si>
  <si>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</si>
  <si>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</si>
  <si>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</si>
  <si>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</si>
  <si>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</si>
  <si>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</si>
  <si>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</si>
  <si>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</si>
  <si>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</si>
  <si>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</si>
  <si>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</si>
  <si>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</si>
  <si>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</si>
  <si>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</si>
  <si>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</si>
  <si>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</si>
  <si>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</si>
  <si>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</si>
  <si>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</si>
  <si>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</si>
  <si>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</si>
  <si>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</si>
  <si>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</si>
  <si>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</si>
  <si>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</si>
  <si>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</si>
  <si>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</si>
  <si>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</si>
  <si>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</si>
  <si>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</si>
  <si>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</si>
  <si>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</si>
  <si>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</si>
  <si>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</si>
  <si>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</si>
  <si>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</si>
  <si>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</si>
  <si>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</si>
  <si>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</si>
  <si>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</si>
  <si>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</si>
  <si>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</si>
  <si>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</si>
  <si>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</si>
  <si>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</si>
  <si>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</si>
  <si>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</si>
  <si>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</si>
  <si>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</si>
  <si>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</si>
  <si>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</si>
  <si>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</si>
  <si>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</si>
  <si>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</si>
  <si>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</si>
  <si>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</si>
  <si>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</si>
  <si>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</si>
  <si>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</si>
  <si>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</si>
  <si>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</si>
  <si>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</si>
  <si>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</si>
  <si>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</si>
  <si>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</si>
  <si>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</si>
  <si>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</si>
  <si>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</si>
  <si>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</si>
  <si>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</si>
  <si>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</si>
  <si>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</si>
  <si>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</si>
  <si>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</si>
  <si>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</si>
  <si>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</si>
  <si>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</si>
  <si>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</si>
  <si>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</si>
  <si>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</si>
  <si>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</si>
  <si>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</si>
  <si>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</si>
  <si>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</si>
  <si>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</si>
  <si>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</si>
  <si>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</si>
  <si>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</si>
  <si>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</si>
  <si>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</si>
  <si>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</si>
  <si>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</si>
  <si>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</si>
  <si>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</si>
  <si>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</si>
  <si>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</si>
  <si>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</si>
  <si>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</si>
  <si>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</si>
  <si>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</si>
  <si>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</si>
  <si>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</si>
  <si>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</si>
  <si>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</si>
  <si>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</si>
  <si>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</si>
  <si>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</si>
  <si>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</si>
  <si>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</si>
  <si>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</si>
  <si>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</si>
  <si>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</si>
  <si>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</si>
  <si>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</si>
  <si>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</si>
  <si>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</si>
  <si>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</si>
  <si>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</si>
  <si>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</si>
  <si>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</si>
  <si>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</si>
  <si>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</si>
  <si>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</si>
  <si>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</si>
  <si>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</si>
  <si>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</si>
  <si>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</si>
  <si>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</si>
  <si>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</si>
  <si>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</si>
  <si>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</si>
  <si>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</si>
  <si>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</si>
  <si>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</si>
  <si>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</si>
  <si>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</si>
  <si>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</si>
  <si>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</si>
  <si>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</si>
  <si>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</si>
  <si>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</si>
  <si>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</si>
  <si>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</si>
  <si>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</si>
  <si>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</si>
  <si>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</si>
  <si>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</si>
  <si>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</si>
  <si>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</si>
  <si>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</si>
  <si>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</si>
  <si>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</si>
  <si>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</si>
  <si>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</si>
  <si>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</si>
  <si>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</si>
  <si>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</si>
  <si>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</si>
  <si>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</si>
  <si>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</si>
  <si>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</si>
  <si>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</si>
  <si>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</si>
  <si>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</si>
  <si>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</si>
  <si>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</si>
  <si>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</si>
  <si>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</si>
  <si>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</si>
  <si>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</si>
  <si>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</si>
  <si>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</si>
  <si>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</si>
  <si>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</si>
  <si>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</si>
  <si>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</si>
  <si>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</si>
  <si>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</si>
  <si>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</si>
  <si>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</si>
  <si>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</si>
  <si>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</si>
  <si>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</si>
  <si>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</si>
  <si>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</si>
  <si>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</si>
  <si>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</si>
  <si>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</si>
  <si>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</si>
  <si>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</si>
  <si>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</si>
  <si>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</si>
  <si>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</si>
  <si>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</si>
  <si>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</si>
  <si>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</si>
  <si>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</si>
  <si>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</si>
  <si>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</si>
  <si>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</si>
  <si>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</si>
  <si>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</si>
  <si>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</si>
  <si>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</si>
  <si>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</si>
  <si>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</si>
  <si>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</si>
  <si>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</si>
  <si>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</si>
  <si>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</si>
  <si>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</si>
  <si>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</si>
  <si>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</si>
  <si>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</si>
  <si>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</si>
  <si>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</si>
  <si>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</si>
  <si>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</si>
  <si>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</si>
  <si>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</si>
  <si>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</si>
  <si>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</si>
  <si>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</si>
  <si>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</si>
  <si>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</si>
  <si>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</si>
  <si>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</si>
  <si>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</si>
  <si>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</si>
  <si>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</si>
  <si>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</si>
  <si>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</si>
  <si>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</si>
  <si>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</si>
  <si>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</si>
  <si>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</si>
  <si>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</si>
  <si>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</si>
  <si>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</si>
  <si>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</si>
  <si>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</si>
  <si>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</si>
  <si>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</si>
  <si>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</si>
  <si>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</si>
  <si>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</si>
  <si>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</si>
  <si>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</si>
  <si>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</si>
  <si>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</si>
  <si>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</si>
  <si>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</si>
  <si>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</si>
  <si>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</si>
  <si>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</si>
  <si>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</si>
  <si>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</si>
  <si>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</si>
  <si>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</si>
  <si>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</si>
  <si>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</si>
  <si>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</si>
  <si>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</si>
  <si>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</si>
  <si>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</si>
  <si>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</si>
  <si>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</si>
  <si>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</si>
  <si>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</si>
  <si>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</si>
  <si>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</si>
  <si>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</si>
  <si>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</si>
  <si>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</si>
  <si>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</si>
  <si>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</si>
  <si>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</si>
  <si>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</si>
  <si>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</si>
  <si>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</si>
  <si>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</si>
  <si>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</si>
  <si>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</si>
  <si>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</si>
  <si>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</si>
  <si>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</si>
  <si>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</si>
  <si>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</si>
  <si>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</si>
  <si>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</si>
  <si>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</si>
  <si>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</si>
  <si>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</si>
  <si>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</si>
  <si>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</si>
  <si>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</si>
  <si>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</si>
  <si>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</si>
  <si>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</si>
  <si>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</si>
  <si>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</si>
  <si>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</si>
  <si>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</si>
  <si>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</si>
  <si>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</si>
  <si>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</si>
  <si>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</si>
  <si>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</si>
  <si>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</si>
  <si>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</si>
  <si>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</si>
  <si>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</si>
  <si>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</si>
  <si>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</si>
  <si>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</si>
  <si>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</si>
  <si>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</si>
  <si>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</si>
  <si>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</si>
  <si>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</si>
  <si>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</si>
  <si>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</si>
  <si>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</si>
  <si>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</si>
  <si>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</si>
  <si>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</si>
  <si>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</si>
  <si>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</si>
  <si>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</si>
  <si>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</si>
  <si>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</si>
  <si>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</si>
  <si>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</si>
  <si>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</si>
  <si>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</si>
  <si>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</si>
  <si>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</si>
  <si>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</si>
  <si>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</si>
  <si>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</si>
  <si>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</si>
  <si>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</si>
  <si>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</si>
  <si>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</si>
  <si>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</si>
  <si>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</si>
  <si>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</si>
  <si>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</si>
  <si>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</si>
  <si>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</si>
  <si>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</si>
  <si>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</si>
  <si>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</si>
  <si>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</si>
  <si>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</si>
  <si>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</si>
  <si>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</si>
  <si>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</si>
  <si>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</si>
  <si>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</si>
  <si>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</si>
  <si>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</si>
  <si>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</si>
  <si>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</si>
  <si>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</si>
  <si>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</si>
  <si>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</si>
  <si>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</si>
  <si>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</si>
  <si>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</si>
  <si>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</si>
  <si>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</si>
  <si>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</si>
  <si>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</si>
  <si>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</si>
  <si>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</si>
  <si>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</si>
  <si>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</si>
  <si>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</si>
  <si>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</si>
  <si>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</si>
  <si>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</si>
  <si>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</si>
  <si>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</si>
  <si>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</si>
  <si>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</si>
  <si>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</si>
  <si>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</si>
  <si>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</si>
  <si>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</si>
  <si>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</si>
  <si>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</si>
  <si>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</si>
  <si>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</si>
  <si>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</si>
  <si>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</si>
  <si>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</si>
  <si>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</si>
  <si>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</si>
  <si>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</si>
  <si>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</si>
  <si>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</si>
  <si>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</si>
  <si>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</si>
  <si>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</si>
  <si>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</si>
  <si>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</si>
  <si>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</si>
  <si>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</si>
  <si>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</si>
  <si>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</si>
  <si>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</si>
  <si>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</si>
  <si>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</si>
  <si>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</si>
  <si>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</si>
  <si>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</si>
  <si>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</si>
  <si>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</si>
  <si>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</si>
  <si>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</si>
  <si>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</si>
  <si>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</si>
  <si>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</si>
  <si>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</si>
  <si>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</si>
  <si>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</si>
  <si>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</si>
  <si>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</si>
  <si>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</si>
  <si>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</si>
  <si>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</si>
  <si>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</si>
  <si>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</si>
  <si>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</si>
  <si>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</si>
  <si>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</si>
  <si>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</si>
  <si>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</si>
  <si>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</si>
  <si>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</si>
  <si>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</si>
  <si>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</si>
  <si>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</si>
  <si>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</si>
  <si>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</si>
  <si>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</si>
  <si>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</si>
  <si>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</si>
  <si>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</si>
  <si>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</si>
  <si>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</si>
  <si>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</si>
  <si>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</si>
  <si>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</si>
  <si>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</si>
  <si>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</si>
  <si>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</si>
  <si>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</si>
  <si>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</si>
  <si>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</si>
  <si>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</si>
  <si>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</si>
  <si>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</si>
  <si>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</si>
  <si>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</si>
  <si>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</si>
  <si>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</si>
  <si>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</si>
  <si>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</si>
  <si>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</si>
  <si>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</si>
  <si>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</si>
  <si>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</si>
  <si>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</si>
  <si>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</si>
  <si>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</si>
  <si>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</si>
  <si>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</si>
  <si>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</si>
  <si>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</si>
  <si>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</si>
  <si>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</si>
  <si>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</si>
  <si>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</si>
  <si>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</si>
  <si>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</si>
  <si>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</si>
  <si>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</si>
  <si>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</si>
  <si>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</si>
  <si>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</si>
  <si>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</si>
  <si>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</si>
  <si>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</si>
  <si>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</si>
  <si>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</si>
  <si>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</si>
  <si>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</si>
  <si>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</si>
  <si>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</si>
  <si>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</si>
  <si>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</si>
  <si>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</si>
  <si>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</si>
  <si>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</si>
  <si>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</si>
  <si>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</si>
  <si>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</si>
  <si>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</si>
  <si>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</si>
  <si>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</si>
  <si>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</si>
  <si>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</si>
  <si>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</si>
  <si>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</si>
  <si>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</si>
  <si>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</si>
  <si>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</si>
  <si>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</si>
  <si>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</si>
  <si>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</si>
  <si>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</si>
  <si>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</si>
  <si>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</si>
  <si>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</si>
  <si>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</si>
  <si>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</si>
  <si>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</si>
  <si>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</si>
  <si>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</si>
  <si>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</si>
  <si>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</si>
  <si>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</si>
  <si>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</si>
  <si>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</si>
  <si>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</si>
  <si>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</si>
  <si>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</si>
  <si>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</si>
  <si>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</si>
  <si>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</si>
  <si>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</si>
  <si>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</si>
  <si>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</si>
  <si>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</si>
  <si>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</si>
  <si>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</si>
  <si>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</si>
  <si>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</si>
  <si>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</si>
  <si>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</si>
  <si>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</si>
  <si>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</si>
  <si>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</si>
  <si>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</si>
  <si>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</si>
  <si>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</si>
  <si>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</si>
  <si>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</si>
  <si>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</si>
  <si>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</si>
  <si>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</si>
  <si>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</si>
  <si>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</si>
  <si>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</si>
  <si>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</si>
  <si>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</si>
  <si>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</si>
  <si>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</si>
  <si>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</si>
  <si>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</si>
  <si>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</si>
  <si>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</si>
  <si>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</si>
  <si>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</si>
  <si>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</si>
  <si>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</si>
  <si>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</si>
  <si>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</si>
  <si>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</si>
  <si>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</si>
  <si>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</si>
  <si>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</si>
  <si>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</si>
  <si>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</si>
  <si>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</si>
  <si>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</si>
  <si>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</si>
  <si>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</si>
  <si>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</si>
  <si>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</si>
  <si>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</si>
  <si>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</si>
  <si>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</si>
  <si>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</si>
  <si>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</si>
  <si>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</si>
  <si>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</si>
  <si>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</si>
  <si>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</si>
  <si>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</si>
  <si>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</si>
  <si>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</si>
  <si>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</si>
  <si>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</si>
  <si>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</si>
  <si>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</si>
  <si>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</si>
  <si>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</si>
  <si>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</si>
  <si>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</si>
  <si>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</si>
  <si>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</si>
  <si>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</si>
  <si>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</si>
  <si>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</si>
  <si>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</si>
  <si>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</si>
  <si>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</si>
  <si>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</si>
  <si>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</si>
  <si>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</si>
  <si>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</si>
  <si>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</si>
  <si>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</si>
  <si>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</si>
  <si>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</si>
  <si>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</si>
  <si>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</si>
  <si>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</si>
  <si>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</si>
  <si>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</si>
  <si>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</si>
  <si>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</si>
  <si>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</si>
  <si>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</si>
  <si>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</si>
  <si>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</si>
  <si>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</si>
  <si>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</si>
  <si>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</si>
  <si>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</si>
  <si>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</si>
  <si>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</si>
  <si>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</si>
  <si>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</si>
  <si>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</si>
  <si>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</si>
  <si>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</si>
  <si>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</si>
  <si>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</si>
  <si>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</si>
  <si>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</si>
  <si>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</si>
  <si>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</si>
  <si>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</si>
  <si>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</si>
  <si>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</si>
  <si>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</si>
  <si>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</si>
  <si>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</si>
  <si>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</si>
  <si>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</si>
  <si>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</si>
  <si>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</si>
  <si>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</si>
  <si>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</si>
  <si>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</si>
  <si>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</si>
  <si>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</si>
  <si>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</si>
  <si>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</si>
  <si>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</si>
  <si>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</si>
  <si>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</si>
  <si>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</si>
  <si>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</si>
  <si>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</si>
  <si>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</si>
  <si>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</si>
  <si>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</si>
  <si>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</si>
  <si>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</si>
  <si>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</si>
  <si>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</si>
  <si>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</si>
  <si>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</si>
  <si>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</si>
  <si>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</si>
  <si>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</si>
  <si>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</si>
  <si>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</si>
  <si>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</si>
  <si>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</si>
  <si>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</si>
  <si>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</si>
  <si>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</si>
  <si>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</si>
  <si>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</si>
  <si>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</si>
  <si>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</si>
  <si>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</si>
  <si>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</si>
  <si>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</si>
  <si>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</si>
  <si>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</si>
  <si>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</si>
  <si>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</si>
  <si>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</si>
  <si>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</si>
  <si>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</si>
  <si>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</si>
  <si>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</si>
  <si>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</si>
  <si>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</si>
  <si>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</si>
  <si>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</si>
  <si>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</si>
  <si>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</si>
  <si>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</si>
  <si>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</si>
  <si>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</si>
  <si>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</si>
  <si>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</si>
  <si>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</si>
  <si>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</si>
  <si>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</si>
  <si>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</si>
  <si>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</si>
  <si>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</si>
  <si>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</si>
  <si>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</si>
  <si>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</si>
  <si>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</si>
  <si>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</si>
  <si>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</si>
  <si>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</si>
  <si>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</si>
  <si>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</si>
  <si>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</si>
  <si>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</si>
  <si>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</si>
  <si>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</si>
  <si>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</si>
  <si>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</si>
  <si>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</si>
  <si>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</si>
  <si>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</si>
  <si>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</si>
  <si>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</si>
  <si>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</si>
  <si>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</si>
  <si>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</si>
  <si>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</si>
  <si>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</si>
  <si>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</si>
  <si>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</si>
  <si>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</si>
  <si>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</si>
  <si>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</si>
  <si>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</si>
  <si>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</si>
  <si>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</si>
  <si>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</si>
  <si>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</si>
  <si>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</si>
  <si>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</si>
  <si>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</si>
  <si>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</si>
  <si>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</si>
  <si>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</si>
  <si>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</si>
  <si>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</si>
  <si>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</si>
  <si>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</si>
  <si>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</si>
  <si>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</si>
  <si>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</si>
  <si>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</si>
  <si>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</si>
  <si>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</si>
  <si>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</si>
  <si>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</si>
  <si>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</si>
  <si>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</si>
  <si>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</si>
  <si>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</si>
  <si>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</si>
  <si>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</si>
  <si>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</si>
  <si>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</si>
  <si>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</si>
  <si>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</si>
  <si>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</si>
  <si>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</si>
  <si>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</si>
  <si>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</si>
  <si>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</si>
  <si>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</si>
  <si>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</si>
  <si>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</si>
  <si>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</si>
  <si>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</si>
  <si>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</si>
  <si>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</si>
  <si>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</si>
  <si>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</si>
  <si>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</si>
  <si>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</si>
  <si>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</si>
  <si>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</si>
  <si>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</si>
  <si>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</si>
  <si>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</si>
  <si>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</si>
  <si>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</si>
  <si>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</si>
  <si>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</si>
  <si>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</si>
  <si>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</si>
  <si>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</si>
  <si>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</si>
  <si>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</si>
  <si>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</si>
  <si>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</si>
  <si>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</si>
  <si>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</si>
  <si>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</si>
  <si>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</si>
  <si>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</si>
  <si>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</si>
  <si>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</si>
  <si>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</si>
  <si>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</si>
  <si>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</si>
  <si>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</si>
  <si>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</si>
  <si>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</si>
  <si>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</si>
  <si>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</si>
  <si>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</si>
  <si>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</si>
  <si>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</si>
  <si>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</si>
  <si>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</si>
  <si>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</si>
  <si>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</si>
  <si>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</si>
  <si>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</si>
  <si>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</si>
  <si>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</si>
  <si>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</si>
  <si>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</si>
  <si>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</si>
  <si>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</si>
  <si>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</si>
  <si>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</si>
  <si>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</si>
  <si>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</si>
  <si>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</si>
  <si>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</si>
  <si>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</si>
  <si>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</si>
  <si>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</si>
  <si>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</si>
  <si>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</si>
  <si>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</si>
  <si>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</si>
  <si>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</si>
  <si>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</si>
  <si>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</si>
  <si>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</si>
  <si>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</si>
  <si>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</si>
  <si>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</si>
  <si>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</si>
  <si>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</si>
  <si>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</si>
  <si>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</si>
  <si>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</si>
  <si>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</si>
  <si>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</si>
  <si>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</si>
  <si>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</si>
  <si>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</si>
  <si>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</si>
  <si>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</si>
  <si>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</si>
  <si>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</si>
  <si>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</si>
  <si>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</si>
  <si>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</si>
  <si>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</si>
  <si>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</si>
  <si>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</si>
  <si>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</si>
  <si>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</si>
  <si>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</si>
  <si>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</si>
  <si>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</si>
  <si>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</si>
  <si>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</si>
  <si>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</si>
  <si>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</si>
  <si>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</si>
  <si>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</si>
  <si>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</si>
  <si>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</si>
  <si>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</si>
  <si>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</si>
  <si>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</si>
  <si>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</si>
  <si>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</si>
  <si>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</si>
  <si>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</si>
  <si>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</si>
  <si>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</si>
  <si>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</si>
  <si>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</si>
  <si>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</si>
  <si>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</si>
  <si>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</si>
  <si>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</si>
  <si>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</si>
  <si>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</si>
  <si>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</si>
  <si>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</si>
  <si>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</si>
  <si>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</si>
  <si>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</si>
  <si>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</si>
  <si>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</si>
  <si>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</si>
  <si>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</si>
  <si>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</si>
  <si>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</si>
  <si>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</si>
  <si>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</si>
  <si>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</si>
  <si>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</si>
  <si>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</si>
  <si>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</si>
  <si>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</si>
  <si>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</si>
  <si>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</si>
  <si>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</si>
  <si>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</si>
  <si>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</si>
  <si>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</si>
  <si>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</si>
  <si>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</si>
  <si>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</si>
  <si>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</si>
  <si>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</si>
  <si>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</si>
  <si>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</si>
  <si>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</si>
  <si>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</si>
  <si>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</si>
  <si>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</si>
  <si>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</si>
  <si>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</si>
  <si>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</si>
  <si>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</si>
  <si>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</si>
  <si>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</si>
  <si>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</si>
  <si>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</si>
  <si>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</si>
  <si>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</si>
  <si>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</si>
  <si>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</si>
  <si>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</si>
  <si>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</si>
  <si>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</si>
  <si>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</si>
  <si>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</si>
  <si>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</si>
  <si>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</si>
  <si>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</si>
  <si>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</si>
  <si>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</si>
  <si>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</si>
  <si>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</si>
  <si>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</si>
  <si>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</si>
  <si>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</si>
  <si>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</si>
  <si>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</si>
  <si>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</si>
  <si>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</si>
  <si>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</si>
  <si>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</si>
  <si>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</si>
  <si>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</si>
  <si>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</si>
  <si>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</si>
  <si>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</si>
  <si>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</si>
  <si>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</si>
  <si>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</si>
  <si>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</si>
  <si>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</si>
  <si>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</si>
  <si>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</si>
  <si>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</si>
  <si>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</si>
  <si>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</si>
  <si>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</si>
  <si>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</si>
  <si>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</si>
  <si>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</si>
  <si>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</si>
  <si>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</si>
  <si>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</si>
  <si>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</si>
  <si>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</si>
  <si>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</si>
  <si>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</si>
  <si>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</si>
  <si>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</si>
  <si>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</si>
  <si>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</si>
  <si>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</si>
  <si>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</si>
  <si>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</si>
  <si>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</si>
  <si>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</si>
  <si>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</si>
  <si>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</si>
  <si>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</si>
  <si>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</si>
  <si>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</si>
  <si>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</si>
  <si>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</si>
  <si>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</si>
  <si>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</si>
  <si>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</si>
  <si>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</si>
  <si>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</si>
  <si>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</si>
  <si>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</si>
  <si>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</si>
  <si>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</si>
  <si>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</si>
  <si>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</si>
  <si>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</si>
  <si>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</si>
  <si>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</si>
  <si>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</si>
  <si>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</si>
  <si>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</si>
  <si>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</si>
  <si>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</si>
  <si>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</si>
  <si>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</si>
  <si>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</si>
  <si>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</si>
  <si>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</si>
  <si>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</si>
  <si>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</si>
  <si>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</si>
  <si>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</si>
  <si>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</si>
  <si>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</si>
  <si>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</si>
  <si>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</si>
  <si>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</si>
  <si>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</si>
  <si>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</si>
  <si>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</si>
  <si>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</si>
  <si>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</si>
  <si>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</si>
  <si>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</si>
  <si>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</si>
  <si>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</si>
  <si>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</si>
  <si>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</si>
  <si>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</si>
  <si>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</si>
  <si>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</si>
  <si>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</si>
  <si>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</si>
  <si>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</si>
  <si>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</si>
  <si>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</si>
  <si>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</si>
  <si>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</si>
  <si>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</si>
  <si>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</si>
  <si>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</si>
  <si>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</si>
  <si>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</si>
  <si>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</si>
  <si>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</si>
  <si>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</si>
  <si>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</si>
  <si>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</si>
  <si>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</si>
  <si>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</si>
  <si>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</si>
  <si>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</si>
  <si>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</si>
  <si>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</si>
  <si>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</si>
  <si>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</si>
  <si>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</si>
  <si>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</si>
  <si>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</si>
  <si>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</si>
  <si>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</si>
  <si>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</si>
  <si>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</si>
  <si>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</si>
  <si>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</si>
  <si>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</si>
  <si>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</si>
  <si>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</si>
  <si>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</si>
  <si>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</si>
  <si>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</si>
  <si>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</si>
  <si>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</si>
  <si>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</si>
  <si>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</si>
  <si>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</si>
  <si>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</si>
  <si>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</si>
  <si>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</si>
  <si>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</si>
  <si>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</si>
  <si>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</si>
  <si>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</si>
  <si>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</si>
  <si>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</si>
  <si>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</si>
  <si>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</si>
  <si>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</si>
  <si>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</si>
  <si>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</si>
  <si>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</si>
  <si>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</si>
  <si>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</si>
  <si>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</si>
  <si>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</si>
  <si>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</si>
  <si>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</si>
  <si>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</si>
  <si>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</si>
  <si>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</si>
  <si>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</si>
  <si>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</si>
  <si>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</si>
  <si>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</si>
  <si>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</si>
  <si>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</si>
  <si>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</si>
  <si>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</si>
  <si>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</si>
  <si>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</si>
  <si>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</si>
  <si>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</si>
  <si>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</si>
  <si>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</si>
  <si>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</si>
  <si>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</si>
  <si>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</si>
  <si>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</si>
  <si>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</si>
  <si>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</si>
  <si>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</si>
  <si>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</si>
  <si>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</si>
  <si>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</si>
  <si>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</si>
  <si>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</si>
  <si>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</si>
  <si>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</si>
  <si>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</si>
  <si>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</si>
  <si>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</si>
  <si>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</si>
  <si>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</si>
  <si>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</si>
  <si>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</si>
  <si>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</si>
  <si>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</si>
  <si>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</si>
  <si>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</si>
  <si>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</si>
  <si>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</si>
  <si>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</si>
  <si>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</si>
  <si>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</si>
  <si>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</si>
  <si>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</si>
  <si>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</si>
  <si>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</si>
  <si>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</si>
  <si>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</si>
  <si>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</si>
  <si>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</si>
  <si>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</si>
  <si>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</si>
  <si>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</si>
  <si>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</si>
  <si>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</si>
  <si>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</si>
  <si>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</si>
  <si>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</si>
  <si>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</si>
  <si>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</si>
  <si>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</si>
  <si>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</si>
  <si>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</si>
  <si>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</si>
  <si>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</si>
  <si>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</si>
  <si>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</si>
  <si>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</si>
  <si>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</si>
  <si>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</si>
  <si>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</si>
  <si>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</si>
  <si>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</si>
  <si>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</si>
  <si>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</si>
  <si>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</si>
  <si>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</si>
  <si>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</si>
  <si>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</si>
  <si>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</si>
  <si>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</si>
  <si>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</si>
  <si>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</si>
  <si>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</si>
  <si>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</si>
  <si>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</si>
  <si>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</si>
  <si>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</si>
  <si>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</si>
  <si>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</si>
  <si>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</si>
  <si>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</si>
  <si>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</si>
  <si>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</si>
  <si>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</si>
  <si>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</si>
  <si>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</si>
  <si>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</si>
  <si>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</si>
  <si>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</si>
  <si>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</si>
  <si>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</si>
  <si>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</si>
  <si>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</si>
  <si>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</si>
  <si>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</si>
  <si>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</si>
  <si>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</si>
  <si>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</si>
  <si>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</si>
  <si>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</si>
  <si>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</si>
  <si>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</si>
  <si>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</si>
  <si>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</si>
  <si>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</si>
  <si>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</si>
  <si>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</si>
  <si>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</si>
  <si>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</si>
  <si>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</si>
  <si>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</si>
  <si>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</si>
  <si>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</si>
  <si>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</si>
  <si>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</si>
  <si>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</si>
  <si>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</si>
  <si>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</si>
  <si>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</si>
  <si>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</si>
  <si>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</si>
  <si>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</si>
  <si>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</si>
  <si>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</si>
  <si>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</si>
  <si>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</si>
  <si>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</si>
  <si>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</si>
  <si>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</si>
  <si>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</si>
  <si>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</si>
  <si>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</si>
  <si>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</si>
  <si>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</si>
  <si>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</si>
  <si>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</si>
  <si>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</si>
  <si>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</si>
  <si>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</si>
  <si>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</si>
  <si>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</si>
  <si>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</si>
  <si>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</si>
  <si>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</si>
  <si>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</si>
  <si>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</si>
  <si>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</si>
  <si>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</si>
  <si>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</si>
  <si>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</si>
  <si>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</si>
  <si>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</si>
  <si>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</si>
  <si>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</si>
  <si>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</si>
  <si>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</si>
  <si>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</si>
  <si>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</si>
  <si>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</si>
  <si>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</si>
  <si>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</si>
  <si>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</si>
  <si>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</si>
  <si>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</si>
  <si>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</si>
  <si>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</si>
  <si>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</si>
  <si>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</si>
  <si>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</si>
  <si>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</si>
  <si>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</si>
  <si>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</si>
  <si>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</si>
  <si>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</si>
  <si>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</si>
  <si>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</si>
  <si>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</si>
  <si>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</si>
  <si>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</si>
  <si>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</si>
  <si>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</si>
  <si>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</si>
  <si>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</si>
  <si>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</si>
  <si>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</si>
  <si>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</si>
  <si>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</si>
  <si>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</si>
  <si>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</si>
  <si>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</si>
  <si>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</si>
  <si>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</si>
  <si>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</si>
  <si>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</si>
  <si>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</si>
  <si>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</si>
  <si>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</si>
  <si>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</si>
  <si>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</si>
  <si>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</si>
  <si>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</si>
  <si>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</si>
  <si>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</si>
  <si>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</si>
  <si>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</si>
  <si>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</si>
  <si>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</si>
  <si>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</si>
  <si>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</si>
  <si>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</si>
  <si>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</si>
  <si>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</si>
  <si>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</si>
  <si>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</si>
  <si>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</si>
  <si>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</si>
  <si>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</si>
  <si>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</si>
  <si>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</si>
  <si>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</si>
  <si>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</si>
  <si>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</si>
  <si>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</si>
  <si>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</si>
  <si>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</si>
  <si>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</si>
  <si>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</si>
  <si>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</si>
  <si>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</si>
  <si>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</si>
  <si>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</si>
  <si>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</si>
  <si>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</si>
  <si>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</si>
  <si>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</si>
  <si>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</si>
  <si>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</si>
  <si>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</si>
  <si>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</si>
  <si>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</si>
  <si>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</si>
  <si>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</si>
  <si>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</si>
  <si>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</si>
  <si>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</si>
  <si>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</si>
  <si>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</si>
  <si>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</si>
  <si>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</si>
  <si>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</si>
  <si>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</si>
  <si>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</si>
  <si>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</si>
  <si>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</si>
  <si>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</si>
  <si>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</si>
  <si>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</si>
  <si>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</si>
  <si>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</si>
  <si>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</si>
  <si>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</si>
  <si>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</si>
  <si>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</si>
  <si>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</si>
  <si>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</si>
  <si>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</si>
  <si>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</si>
  <si>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</si>
  <si>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</si>
  <si>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</si>
  <si>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</si>
  <si>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</si>
  <si>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</si>
  <si>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</si>
  <si>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</si>
  <si>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</si>
  <si>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</si>
  <si>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</si>
  <si>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</si>
  <si>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</si>
  <si>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</si>
  <si>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</si>
  <si>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</si>
  <si>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</si>
  <si>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</si>
  <si>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</si>
  <si>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</si>
  <si>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</si>
  <si>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</si>
  <si>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</si>
  <si>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</si>
  <si>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</si>
  <si>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</si>
  <si>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</si>
  <si>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</si>
  <si>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</si>
  <si>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</si>
  <si>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</si>
  <si>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</si>
  <si>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</si>
  <si>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</si>
  <si>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</si>
  <si>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</si>
  <si>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</si>
  <si>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</si>
  <si>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</si>
  <si>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</si>
  <si>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</si>
  <si>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</si>
  <si>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</si>
  <si>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</si>
  <si>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</si>
  <si>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</si>
  <si>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</si>
  <si>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</si>
  <si>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</si>
  <si>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</si>
  <si>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</si>
  <si>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</si>
  <si>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</si>
  <si>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</si>
  <si>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</si>
  <si>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</si>
  <si>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</si>
  <si>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</si>
  <si>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</si>
  <si>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</si>
  <si>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</si>
  <si>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</si>
  <si>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</si>
  <si>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</si>
  <si>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</si>
  <si>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</si>
  <si>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</si>
  <si>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</si>
  <si>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</si>
  <si>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</si>
  <si>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</si>
  <si>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</si>
  <si>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</si>
  <si>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</si>
  <si>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</si>
  <si>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</si>
  <si>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</si>
  <si>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</si>
  <si>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</si>
  <si>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</si>
  <si>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</si>
  <si>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</si>
  <si>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</si>
  <si>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</si>
  <si>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</si>
  <si>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</si>
  <si>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</si>
  <si>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</si>
  <si>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</si>
  <si>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</si>
  <si>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</si>
  <si>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</si>
  <si>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</si>
  <si>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</si>
  <si>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</si>
  <si>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</si>
  <si>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</si>
  <si>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</si>
  <si>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</si>
  <si>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</si>
  <si>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</si>
  <si>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</si>
  <si>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</si>
  <si>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</si>
  <si>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</si>
  <si>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</si>
  <si>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</si>
  <si>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</si>
  <si>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</si>
  <si>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</si>
  <si>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</si>
  <si>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</si>
  <si>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</si>
  <si>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</si>
  <si>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</si>
  <si>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</si>
  <si>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</si>
  <si>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</si>
  <si>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</si>
  <si>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</si>
  <si>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</si>
  <si>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</si>
  <si>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</si>
  <si>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</si>
  <si>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</si>
  <si>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</si>
  <si>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</si>
  <si>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</si>
  <si>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</si>
  <si>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</si>
  <si>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</si>
  <si>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</si>
  <si>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</si>
  <si>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</si>
  <si>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</si>
  <si>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</si>
  <si>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</si>
  <si>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</si>
  <si>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</si>
  <si>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</si>
  <si>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</si>
  <si>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</si>
  <si>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</si>
  <si>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</si>
  <si>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</si>
  <si>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</si>
  <si>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</si>
  <si>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</si>
  <si>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</si>
  <si>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</si>
  <si>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</si>
  <si>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</si>
  <si>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</si>
  <si>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</si>
  <si>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</si>
  <si>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</si>
  <si>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</si>
  <si>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</si>
  <si>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</si>
  <si>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</si>
  <si>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</si>
  <si>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</si>
  <si>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</si>
  <si>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</si>
  <si>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</si>
  <si>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</si>
  <si>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</si>
  <si>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</si>
  <si>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</si>
  <si>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</si>
  <si>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</si>
  <si>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</si>
  <si>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</si>
  <si>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</si>
  <si>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</si>
  <si>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</si>
  <si>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</si>
  <si>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</si>
  <si>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</si>
  <si>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</si>
  <si>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</si>
  <si>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</si>
  <si>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</si>
  <si>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</si>
  <si>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</si>
  <si>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</si>
  <si>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</si>
  <si>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</si>
  <si>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</si>
  <si>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</si>
  <si>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</si>
  <si>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</si>
  <si>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</si>
  <si>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</si>
  <si>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</si>
  <si>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</si>
  <si>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</si>
  <si>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</si>
  <si>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</si>
  <si>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</si>
  <si>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</si>
  <si>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</si>
  <si>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</si>
  <si>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</si>
  <si>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</si>
  <si>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</si>
  <si>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</si>
  <si>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</si>
  <si>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</si>
  <si>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</si>
  <si>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</si>
  <si>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</si>
  <si>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</si>
  <si>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</si>
  <si>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</si>
  <si>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</si>
  <si>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</si>
  <si>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</si>
  <si>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</si>
  <si>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</si>
  <si>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</si>
  <si>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</si>
  <si>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</si>
  <si>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</si>
  <si>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</si>
  <si>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</si>
  <si>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</si>
  <si>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</si>
  <si>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</si>
  <si>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</si>
  <si>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</si>
  <si>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</si>
  <si>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</si>
  <si>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</si>
  <si>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</si>
  <si>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</si>
  <si>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</si>
  <si>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</si>
  <si>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</si>
  <si>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</si>
  <si>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</si>
  <si>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</si>
  <si>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</si>
  <si>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</si>
  <si>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</si>
  <si>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</si>
  <si>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</si>
  <si>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</si>
  <si>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</si>
  <si>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</si>
  <si>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</si>
  <si>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</si>
  <si>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</si>
  <si>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</si>
  <si>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</si>
  <si>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</si>
  <si>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</si>
  <si>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</si>
  <si>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</si>
  <si>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</si>
  <si>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</si>
  <si>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</si>
  <si>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</si>
  <si>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</si>
  <si>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</si>
  <si>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</si>
  <si>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</si>
  <si>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</si>
  <si>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</si>
  <si>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</si>
  <si>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</si>
  <si>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</si>
  <si>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</si>
  <si>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</si>
  <si>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</si>
  <si>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</si>
  <si>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</si>
  <si>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</si>
  <si>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</si>
  <si>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</si>
  <si>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</si>
  <si>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</si>
  <si>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</si>
  <si>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</si>
  <si>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</si>
  <si>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</si>
  <si>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</si>
  <si>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</si>
  <si>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</si>
  <si>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</si>
  <si>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</si>
  <si>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</si>
  <si>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</si>
  <si>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</si>
  <si>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</si>
  <si>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</si>
  <si>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</si>
  <si>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</si>
  <si>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</si>
  <si>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</si>
  <si>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</si>
  <si>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</si>
  <si>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</si>
  <si>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</si>
  <si>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</si>
  <si>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</si>
  <si>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</si>
  <si>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</si>
  <si>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</si>
  <si>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</si>
  <si>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</si>
  <si>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</si>
  <si>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</si>
  <si>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</si>
  <si>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</si>
  <si>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</si>
  <si>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</si>
  <si>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</si>
  <si>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</si>
  <si>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</si>
  <si>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</si>
  <si>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</si>
  <si>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</si>
  <si>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</si>
  <si>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</si>
  <si>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</si>
  <si>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</si>
  <si>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</si>
  <si>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</si>
  <si>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</si>
  <si>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</si>
  <si>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</si>
  <si>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</si>
  <si>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</si>
  <si>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</si>
  <si>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</si>
  <si>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</si>
  <si>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</si>
  <si>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</si>
  <si>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</si>
  <si>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</si>
  <si>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</si>
  <si>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</si>
  <si>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</si>
  <si>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</si>
  <si>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</si>
  <si>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</si>
  <si>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</si>
  <si>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</si>
  <si>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</si>
  <si>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</si>
  <si>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</si>
  <si>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</si>
  <si>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</si>
  <si>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</si>
  <si>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</si>
  <si>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</si>
  <si>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</si>
  <si>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</si>
  <si>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</si>
  <si>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</si>
  <si>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</si>
  <si>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</si>
  <si>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</si>
  <si>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</si>
  <si>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</si>
  <si>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</si>
  <si>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</si>
  <si>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</si>
  <si>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</si>
  <si>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</si>
  <si>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</si>
  <si>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</si>
  <si>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</si>
  <si>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</si>
  <si>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</si>
  <si>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</si>
  <si>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</si>
  <si>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</si>
  <si>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</si>
  <si>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</si>
  <si>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</si>
  <si>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</si>
  <si>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</si>
  <si>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</si>
  <si>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</si>
  <si>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</si>
  <si>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</si>
  <si>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</si>
  <si>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</si>
  <si>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</si>
  <si>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</si>
  <si>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</si>
  <si>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</si>
  <si>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</si>
  <si>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</si>
  <si>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</si>
  <si>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</si>
  <si>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</si>
  <si>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</si>
  <si>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</si>
  <si>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</si>
  <si>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</si>
  <si>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</si>
  <si>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</si>
  <si>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</si>
  <si>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</si>
  <si>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</si>
  <si>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</si>
  <si>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</si>
  <si>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</si>
  <si>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</si>
  <si>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</si>
  <si>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</si>
  <si>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</si>
  <si>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</si>
  <si>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</si>
  <si>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</si>
  <si>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</si>
  <si>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</si>
  <si>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</si>
  <si>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</si>
  <si>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</si>
  <si>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</si>
  <si>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</si>
  <si>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</si>
  <si>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</si>
  <si>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</si>
  <si>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</si>
  <si>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</si>
  <si>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</si>
  <si>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</si>
  <si>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</si>
  <si>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</si>
  <si>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</si>
  <si>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</si>
  <si>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</si>
  <si>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</si>
  <si>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</si>
  <si>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</si>
  <si>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</si>
  <si>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</si>
  <si>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</si>
  <si>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</si>
  <si>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</si>
  <si>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</si>
  <si>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</si>
  <si>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</si>
  <si>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</si>
  <si>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</si>
  <si>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</si>
  <si>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</si>
  <si>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</si>
  <si>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</si>
  <si>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</si>
  <si>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</si>
  <si>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</si>
  <si>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</si>
  <si>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</si>
  <si>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</si>
  <si>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</si>
  <si>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</si>
  <si>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</si>
  <si>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</si>
  <si>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</si>
  <si>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</si>
  <si>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</si>
  <si>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</si>
  <si>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</si>
  <si>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</si>
  <si>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</si>
  <si>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</si>
  <si>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</si>
  <si>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</si>
  <si>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</si>
  <si>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</si>
  <si>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</si>
  <si>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</si>
  <si>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</si>
  <si>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</si>
  <si>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</si>
  <si>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</si>
  <si>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</si>
  <si>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</si>
  <si>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</si>
  <si>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</si>
  <si>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</si>
  <si>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</si>
  <si>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</si>
  <si>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</si>
  <si>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</si>
  <si>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</si>
  <si>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</si>
  <si>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</si>
  <si>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</si>
  <si>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</si>
  <si>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</si>
  <si>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</si>
  <si>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</si>
  <si>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</si>
  <si>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</si>
  <si>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</si>
  <si>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</si>
  <si>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</si>
  <si>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</si>
  <si>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</si>
  <si>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</si>
  <si>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</si>
  <si>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</si>
  <si>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</si>
  <si>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</si>
  <si>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</si>
  <si>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</si>
  <si>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</si>
  <si>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</si>
  <si>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</si>
  <si>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</si>
  <si>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</si>
  <si>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</si>
  <si>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</si>
  <si>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</si>
  <si>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</si>
  <si>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</si>
  <si>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</si>
  <si>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</si>
  <si>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</si>
  <si>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</si>
  <si>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</si>
  <si>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</si>
  <si>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</si>
  <si>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</si>
  <si>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</si>
  <si>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</si>
  <si>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</si>
  <si>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</si>
  <si>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</si>
  <si>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</si>
  <si>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</si>
  <si>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</si>
  <si>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</si>
  <si>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</si>
  <si>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</si>
  <si>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</si>
  <si>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</si>
  <si>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</si>
  <si>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</si>
  <si>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</si>
  <si>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</si>
  <si>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</si>
  <si>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</si>
  <si>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</si>
  <si>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</si>
  <si>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</si>
  <si>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</si>
  <si>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</si>
  <si>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</si>
  <si>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</si>
  <si>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</si>
  <si>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</si>
  <si>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</si>
  <si>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</si>
  <si>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</si>
  <si>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</si>
  <si>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</si>
  <si>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</si>
  <si>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</si>
  <si>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</si>
  <si>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</si>
  <si>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</si>
  <si>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</si>
  <si>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</si>
  <si>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</si>
  <si>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</si>
  <si>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</si>
  <si>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</si>
  <si>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</si>
  <si>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</si>
  <si>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</si>
  <si>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</si>
  <si>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</si>
  <si>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</si>
  <si>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</si>
  <si>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</si>
  <si>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</si>
  <si>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</si>
  <si>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</si>
  <si>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</si>
  <si>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</si>
  <si>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</si>
  <si>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</si>
  <si>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</si>
  <si>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</si>
  <si>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</si>
  <si>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</si>
  <si>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</si>
  <si>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</si>
  <si>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</si>
  <si>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</si>
  <si>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</si>
  <si>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</si>
  <si>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</si>
  <si>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</si>
  <si>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</si>
  <si>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</si>
  <si>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</si>
  <si>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</si>
  <si>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</si>
  <si>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</si>
  <si>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</si>
  <si>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</si>
  <si>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</si>
  <si>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</si>
  <si>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</si>
  <si>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</si>
  <si>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</si>
  <si>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</si>
  <si>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</si>
  <si>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</si>
  <si>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</si>
  <si>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</si>
  <si>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</si>
  <si>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</si>
  <si>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</si>
  <si>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</si>
  <si>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</si>
  <si>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</si>
  <si>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</si>
  <si>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</si>
  <si>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</si>
  <si>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</si>
  <si>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</si>
  <si>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</si>
  <si>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</si>
  <si>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</si>
  <si>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</si>
  <si>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</si>
  <si>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</si>
  <si>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</si>
  <si>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</si>
  <si>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</si>
  <si>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</si>
  <si>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</si>
  <si>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</si>
  <si>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</si>
  <si>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</si>
  <si>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</si>
  <si>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</si>
  <si>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</si>
  <si>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</si>
  <si>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</si>
  <si>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</si>
  <si>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</si>
  <si>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</si>
  <si>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</si>
  <si>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</si>
  <si>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</si>
  <si>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</si>
  <si>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</si>
  <si>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</si>
  <si>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</si>
  <si>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</si>
  <si>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</si>
  <si>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</si>
  <si>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</si>
  <si>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</si>
  <si>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</si>
  <si>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</si>
  <si>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</si>
  <si>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</si>
  <si>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</si>
  <si>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</si>
  <si>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</si>
  <si>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</si>
  <si>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</si>
  <si>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</si>
  <si>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</si>
  <si>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</si>
  <si>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</si>
  <si>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</si>
  <si>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</si>
  <si>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</si>
  <si>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</si>
  <si>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</si>
  <si>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</si>
  <si>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</si>
  <si>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</si>
  <si>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</si>
  <si>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</si>
  <si>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</si>
  <si>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</si>
  <si>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</si>
  <si>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</si>
  <si>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</si>
  <si>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</si>
  <si>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</si>
  <si>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</si>
  <si>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</si>
  <si>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</si>
  <si>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</si>
  <si>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</si>
  <si>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</si>
  <si>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</si>
  <si>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</si>
  <si>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</si>
  <si>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</si>
  <si>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</si>
  <si>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</si>
  <si>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</si>
  <si>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</si>
  <si>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</si>
  <si>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</si>
  <si>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</si>
  <si>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</si>
  <si>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</si>
  <si>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</si>
  <si>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</si>
  <si>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</si>
  <si>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</si>
  <si>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</si>
  <si>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</si>
  <si>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</si>
  <si>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</si>
  <si>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</si>
  <si>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</si>
  <si>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</si>
  <si>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</si>
  <si>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</si>
  <si>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</si>
  <si>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</si>
  <si>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</si>
  <si>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</si>
  <si>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</si>
  <si>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</si>
  <si>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</si>
  <si>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</si>
  <si>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</si>
  <si>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</si>
  <si>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</si>
  <si>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</si>
  <si>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</si>
  <si>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</si>
  <si>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</si>
  <si>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</si>
  <si>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</si>
  <si>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</si>
  <si>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</si>
  <si>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</si>
  <si>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</si>
  <si>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</si>
  <si>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</si>
  <si>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</si>
  <si>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</si>
  <si>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</si>
  <si>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</si>
  <si>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</si>
  <si>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</si>
  <si>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</si>
  <si>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</si>
  <si>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</si>
  <si>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</si>
  <si>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</si>
  <si>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</si>
  <si>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</si>
  <si>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</si>
  <si>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</si>
  <si>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</si>
  <si>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</si>
  <si>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</si>
  <si>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</si>
  <si>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</si>
  <si>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</si>
  <si>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</si>
  <si>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</si>
  <si>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</si>
  <si>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</si>
  <si>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</si>
  <si>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</si>
  <si>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</si>
  <si>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</si>
  <si>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</si>
  <si>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</si>
  <si>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</si>
  <si>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</si>
  <si>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</si>
  <si>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</si>
  <si>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</si>
  <si>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</si>
  <si>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</si>
  <si>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</si>
  <si>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</si>
  <si>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</si>
  <si>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</si>
  <si>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</si>
  <si>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</si>
  <si>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</si>
  <si>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</si>
  <si>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</si>
  <si>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</si>
  <si>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</si>
  <si>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</si>
  <si>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</si>
  <si>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</si>
  <si>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</si>
  <si>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</si>
  <si>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</si>
  <si>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</si>
  <si>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</si>
  <si>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</si>
  <si>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</si>
  <si>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</si>
  <si>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</si>
  <si>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</si>
  <si>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</si>
  <si>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</si>
  <si>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</si>
  <si>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</si>
  <si>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</si>
  <si>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</si>
  <si>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</si>
  <si>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</si>
  <si>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</si>
  <si>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</si>
  <si>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</si>
  <si>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</si>
  <si>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</si>
  <si>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</si>
  <si>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</si>
  <si>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</si>
  <si>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</si>
  <si>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</si>
  <si>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</si>
  <si>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</si>
  <si>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</si>
  <si>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</si>
  <si>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</si>
  <si>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</si>
  <si>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</si>
  <si>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</si>
  <si>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</si>
  <si>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</si>
  <si>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</si>
  <si>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</si>
  <si>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</si>
  <si>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</si>
  <si>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</si>
  <si>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</si>
  <si>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</si>
  <si>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</si>
  <si>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</si>
  <si>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</si>
  <si>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</si>
  <si>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</si>
  <si>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</si>
  <si>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</si>
  <si>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</si>
  <si>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</si>
  <si>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</si>
  <si>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</si>
  <si>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</si>
  <si>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</si>
  <si>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</si>
  <si>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</si>
  <si>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</si>
  <si>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</si>
  <si>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</si>
  <si>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</si>
  <si>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</si>
  <si>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</si>
  <si>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</si>
  <si>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</si>
  <si>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</si>
  <si>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</si>
  <si>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</si>
  <si>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</si>
  <si>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</si>
  <si>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</si>
  <si>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</si>
  <si>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</si>
  <si>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</si>
  <si>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</si>
  <si>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</si>
  <si>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</si>
  <si>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</si>
  <si>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</si>
  <si>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</si>
  <si>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</si>
  <si>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</si>
  <si>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</si>
  <si>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</si>
  <si>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</si>
  <si>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</si>
  <si>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</si>
  <si>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</si>
  <si>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</si>
  <si>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</si>
  <si>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</si>
  <si>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</si>
  <si>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</si>
  <si>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</si>
  <si>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</si>
  <si>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</si>
  <si>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</si>
  <si>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</si>
  <si>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</si>
  <si>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</si>
  <si>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</si>
  <si>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</si>
  <si>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</si>
  <si>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</si>
  <si>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</si>
  <si>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</si>
  <si>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</si>
  <si>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</si>
  <si>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</si>
  <si>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</si>
  <si>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</si>
  <si>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</si>
  <si>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</si>
  <si>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</si>
  <si>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</si>
  <si>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</si>
  <si>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</si>
  <si>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</si>
  <si>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</si>
  <si>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</si>
  <si>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</si>
  <si>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</si>
  <si>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</si>
  <si>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</si>
  <si>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</si>
  <si>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</si>
  <si>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</si>
  <si>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</si>
  <si>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</si>
  <si>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</si>
  <si>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</si>
  <si>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</si>
  <si>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</si>
  <si>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</si>
  <si>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</si>
  <si>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</si>
  <si>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</si>
  <si>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</si>
  <si>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</si>
  <si>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</si>
  <si>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</si>
  <si>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</si>
  <si>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</si>
  <si>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</si>
  <si>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</si>
  <si>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</si>
  <si>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</si>
  <si>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</si>
  <si>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</si>
  <si>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</si>
  <si>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</si>
  <si>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</si>
  <si>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</si>
  <si>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</si>
  <si>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</si>
  <si>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</si>
  <si>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</si>
  <si>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</si>
  <si>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</si>
  <si>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</si>
  <si>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</si>
  <si>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</si>
  <si>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</si>
  <si>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</si>
  <si>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</si>
  <si>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</si>
  <si>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</si>
  <si>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</si>
  <si>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</si>
  <si>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</si>
  <si>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</si>
  <si>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</si>
  <si>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</si>
  <si>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</si>
  <si>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</si>
  <si>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</si>
  <si>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</si>
  <si>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</si>
  <si>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</si>
  <si>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</si>
  <si>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</si>
  <si>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</si>
  <si>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</si>
  <si>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</si>
  <si>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</si>
  <si>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</si>
  <si>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</si>
  <si>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</si>
  <si>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</si>
  <si>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</si>
  <si>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</si>
  <si>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</si>
  <si>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</si>
  <si>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</si>
  <si>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</si>
  <si>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</si>
  <si>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</si>
  <si>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</si>
  <si>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</si>
  <si>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</si>
  <si>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</si>
  <si>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</si>
  <si>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</si>
  <si>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</si>
  <si>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</si>
  <si>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</si>
  <si>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</si>
  <si>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</si>
  <si>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</si>
  <si>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</si>
  <si>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</si>
  <si>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</si>
  <si>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</si>
  <si>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</si>
  <si>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</si>
  <si>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</si>
  <si>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</si>
  <si>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</si>
  <si>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</si>
  <si>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</si>
  <si>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</si>
  <si>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</si>
  <si>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</si>
  <si>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</si>
  <si>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</si>
  <si>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</si>
  <si>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</si>
  <si>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</si>
  <si>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</si>
  <si>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</si>
  <si>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</si>
  <si>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</si>
  <si>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</si>
  <si>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</si>
  <si>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</si>
  <si>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</si>
  <si>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</si>
  <si>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</si>
  <si>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</si>
  <si>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</si>
  <si>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</si>
  <si>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</si>
  <si>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</si>
  <si>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</si>
  <si>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</si>
  <si>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</si>
  <si>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</si>
  <si>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</si>
  <si>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</si>
  <si>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</si>
  <si>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</si>
  <si>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</si>
  <si>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</si>
  <si>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</si>
  <si>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</si>
  <si>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</si>
  <si>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</si>
  <si>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</si>
  <si>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</si>
  <si>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</si>
  <si>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</si>
  <si>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</si>
  <si>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</si>
  <si>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</si>
  <si>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</si>
  <si>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</si>
  <si>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</si>
  <si>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</si>
  <si>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</si>
  <si>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</si>
  <si>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</si>
  <si>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</si>
  <si>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</si>
  <si>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</si>
  <si>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</si>
  <si>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</si>
  <si>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</si>
  <si>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</si>
  <si>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</si>
  <si>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</si>
  <si>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</si>
  <si>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</si>
  <si>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</si>
  <si>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</si>
  <si>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</si>
  <si>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</si>
  <si>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</si>
  <si>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</si>
  <si>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</si>
  <si>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</si>
  <si>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</si>
  <si>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</si>
  <si>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</si>
  <si>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</si>
  <si>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</si>
  <si>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</si>
  <si>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</si>
  <si>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</si>
  <si>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</si>
  <si>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</si>
  <si>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</si>
  <si>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</si>
  <si>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</si>
  <si>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</si>
  <si>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</si>
  <si>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</si>
  <si>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</si>
  <si>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</si>
  <si>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</si>
  <si>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</si>
  <si>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</si>
  <si>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</si>
  <si>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</si>
  <si>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</si>
  <si>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</si>
  <si>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</si>
  <si>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</si>
  <si>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</si>
  <si>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</si>
  <si>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</si>
  <si>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</si>
  <si>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</si>
  <si>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</si>
  <si>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</si>
  <si>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</si>
  <si>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</si>
  <si>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</si>
  <si>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</si>
  <si>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</si>
  <si>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</si>
  <si>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</si>
  <si>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</si>
  <si>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</si>
  <si>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</si>
  <si>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</si>
  <si>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</si>
  <si>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</si>
  <si>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</si>
  <si>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</si>
  <si>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</si>
  <si>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</si>
  <si>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</si>
  <si>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</si>
  <si>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</si>
  <si>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</si>
  <si>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</si>
  <si>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</si>
  <si>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</si>
  <si>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</si>
  <si>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</si>
  <si>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</si>
  <si>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</si>
  <si>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</si>
  <si>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</si>
  <si>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</si>
  <si>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</si>
  <si>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</si>
  <si>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</si>
  <si>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</si>
  <si>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</si>
  <si>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</si>
  <si>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</si>
  <si>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</si>
  <si>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</si>
  <si>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</si>
  <si>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</si>
  <si>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</si>
  <si>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</si>
  <si>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</si>
  <si>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</si>
  <si>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</si>
  <si>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</si>
  <si>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</si>
  <si>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</si>
  <si>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</si>
  <si>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</si>
  <si>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</si>
  <si>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</si>
  <si>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</si>
  <si>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</si>
  <si>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</si>
  <si>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</si>
  <si>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</si>
  <si>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</si>
  <si>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</si>
  <si>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</si>
  <si>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</si>
  <si>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</si>
  <si>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</si>
  <si>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</si>
  <si>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</si>
  <si>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</si>
  <si>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</si>
  <si>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</si>
  <si>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</si>
  <si>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</si>
  <si>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</si>
  <si>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</si>
  <si>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</si>
  <si>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</si>
  <si>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</si>
  <si>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</si>
  <si>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</si>
  <si>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</si>
  <si>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</si>
  <si>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</si>
  <si>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</si>
  <si>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</si>
  <si>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</si>
  <si>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</si>
  <si>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</si>
  <si>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</si>
  <si>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</si>
  <si>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</si>
  <si>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</si>
  <si>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</si>
  <si>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</si>
  <si>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</si>
  <si>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</si>
  <si>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</si>
  <si>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</si>
  <si>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</si>
  <si>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</si>
  <si>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</si>
  <si>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</si>
  <si>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</si>
  <si>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</si>
  <si>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</si>
  <si>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</si>
  <si>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</si>
  <si>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</si>
  <si>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</si>
  <si>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</si>
  <si>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</si>
  <si>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</si>
  <si>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</si>
  <si>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</si>
  <si>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</si>
  <si>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</si>
  <si>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</si>
  <si>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</si>
  <si>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</si>
  <si>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</si>
  <si>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</si>
  <si>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</si>
  <si>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</si>
  <si>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</si>
  <si>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</si>
  <si>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</si>
  <si>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</si>
  <si>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</si>
  <si>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</si>
  <si>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</si>
  <si>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</si>
  <si>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</si>
  <si>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</si>
  <si>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</si>
  <si>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</si>
  <si>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</si>
  <si>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</si>
  <si>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</si>
  <si>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</si>
  <si>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</si>
  <si>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</si>
  <si>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</si>
  <si>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</si>
  <si>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</si>
  <si>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</si>
  <si>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</si>
  <si>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</si>
  <si>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</si>
  <si>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</si>
  <si>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</si>
  <si>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</si>
  <si>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</si>
  <si>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</si>
  <si>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</si>
  <si>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</si>
  <si>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</si>
  <si>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</si>
  <si>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</si>
  <si>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</si>
  <si>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</si>
  <si>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</si>
  <si>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</si>
  <si>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</si>
  <si>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</si>
  <si>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</si>
  <si>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</si>
  <si>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</si>
  <si>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</si>
  <si>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</si>
  <si>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</si>
  <si>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</si>
  <si>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</si>
  <si>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</si>
  <si>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</si>
  <si>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</si>
  <si>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</si>
  <si>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</si>
  <si>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</si>
  <si>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</si>
  <si>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</si>
  <si>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</si>
  <si>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</si>
  <si>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</si>
  <si>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</si>
  <si>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</si>
  <si>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</si>
  <si>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</si>
  <si>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</si>
  <si>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</si>
  <si>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</si>
  <si>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</si>
  <si>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</si>
  <si>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</si>
  <si>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</si>
  <si>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</si>
  <si>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</si>
  <si>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</si>
  <si>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</si>
  <si>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</si>
  <si>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</si>
  <si>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</si>
  <si>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</si>
  <si>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</si>
  <si>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</si>
  <si>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</si>
  <si>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</si>
  <si>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</si>
  <si>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</si>
  <si>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</si>
  <si>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</si>
  <si>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</si>
  <si>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</si>
  <si>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</si>
  <si>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</si>
  <si>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</si>
  <si>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</si>
  <si>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</si>
  <si>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</si>
  <si>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</si>
  <si>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</si>
  <si>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</si>
  <si>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</si>
  <si>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</si>
  <si>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</si>
  <si>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</si>
  <si>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</si>
  <si>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</si>
  <si>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</si>
  <si>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</si>
  <si>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</si>
  <si>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</si>
  <si>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</si>
  <si>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</si>
  <si>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</si>
  <si>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</si>
  <si>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</si>
  <si>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</si>
  <si>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</si>
  <si>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</si>
  <si>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</si>
  <si>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</si>
  <si>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</si>
  <si>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</si>
  <si>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</si>
  <si>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</si>
  <si>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</si>
  <si>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</si>
  <si>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</si>
  <si>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</si>
  <si>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</si>
  <si>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</si>
  <si>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</si>
  <si>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</si>
  <si>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</si>
  <si>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</si>
  <si>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</si>
  <si>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</si>
  <si>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</si>
  <si>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</si>
  <si>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</si>
  <si>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</si>
  <si>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</si>
  <si>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</si>
  <si>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</si>
  <si>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</si>
  <si>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</si>
  <si>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</si>
  <si>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</si>
  <si>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</si>
  <si>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</si>
  <si>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</si>
  <si>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</si>
  <si>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</si>
  <si>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</si>
  <si>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</si>
  <si>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</si>
  <si>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</si>
  <si>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</si>
  <si>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</si>
  <si>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</si>
  <si>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</si>
  <si>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</si>
  <si>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</si>
  <si>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</si>
  <si>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</si>
  <si>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</si>
  <si>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</si>
  <si>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</si>
  <si>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</si>
  <si>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</si>
  <si>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</si>
  <si>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</si>
  <si>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</si>
  <si>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</si>
  <si>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</si>
  <si>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</si>
  <si>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</si>
  <si>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</si>
  <si>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</si>
  <si>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</si>
  <si>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</si>
  <si>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</si>
  <si>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</si>
  <si>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</si>
  <si>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</si>
  <si>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</si>
  <si>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</si>
  <si>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</si>
  <si>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</si>
  <si>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</si>
  <si>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</si>
  <si>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</si>
  <si>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</si>
  <si>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</si>
  <si>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</si>
  <si>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</si>
  <si>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</si>
  <si>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</si>
  <si>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</si>
  <si>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</si>
  <si>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</si>
  <si>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</si>
  <si>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</si>
  <si>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</si>
  <si>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</si>
  <si>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</si>
  <si>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</si>
  <si>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</si>
  <si>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</si>
  <si>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</si>
  <si>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</si>
  <si>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</si>
  <si>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</si>
  <si>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</si>
  <si>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</si>
  <si>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</si>
  <si>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</si>
  <si>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</si>
  <si>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</si>
  <si>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</si>
  <si>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</si>
  <si>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</si>
  <si>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</si>
  <si>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</si>
  <si>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</si>
  <si>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</si>
  <si>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</si>
  <si>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</si>
  <si>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</si>
  <si>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</si>
  <si>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</si>
  <si>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</si>
  <si>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</si>
  <si>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</si>
  <si>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</si>
  <si>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</si>
  <si>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</si>
  <si>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</si>
  <si>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</si>
  <si>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</si>
  <si>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</si>
  <si>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</si>
  <si>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</si>
  <si>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</si>
  <si>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</si>
  <si>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</si>
  <si>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</si>
  <si>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</si>
  <si>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</si>
  <si>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</si>
  <si>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</si>
  <si>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</si>
  <si>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</si>
  <si>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</si>
  <si>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</si>
  <si>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</si>
  <si>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</si>
  <si>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</si>
  <si>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</si>
  <si>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</si>
  <si>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</si>
  <si>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</si>
  <si>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</si>
  <si>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</si>
  <si>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</si>
  <si>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</si>
  <si>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</si>
  <si>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</si>
  <si>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</si>
  <si>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</si>
  <si>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</si>
  <si>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</si>
  <si>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</si>
  <si>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</si>
  <si>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</si>
  <si>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</si>
  <si>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</si>
  <si>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</si>
  <si>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</si>
  <si>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</si>
  <si>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</si>
  <si>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</si>
  <si>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</si>
  <si>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</si>
  <si>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</si>
  <si>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</si>
  <si>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</si>
  <si>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</si>
  <si>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</si>
  <si>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</si>
  <si>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</si>
  <si>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</si>
  <si>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</si>
  <si>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</si>
  <si>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</si>
  <si>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</si>
  <si>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</si>
  <si>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</si>
  <si>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</si>
  <si>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</si>
  <si>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</si>
  <si>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</si>
  <si>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</si>
  <si>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</si>
  <si>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</si>
  <si>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</si>
  <si>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</si>
  <si>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</si>
  <si>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</si>
  <si>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</si>
  <si>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</si>
  <si>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</si>
  <si>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</si>
  <si>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</si>
  <si>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</si>
  <si>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</si>
  <si>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</si>
  <si>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</si>
  <si>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</si>
  <si>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</si>
  <si>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</si>
  <si>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</si>
  <si>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</si>
  <si>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</si>
  <si>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</si>
  <si>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</si>
  <si>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</si>
  <si>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</si>
  <si>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</si>
  <si>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</si>
  <si>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</si>
  <si>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</si>
  <si>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</si>
  <si>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</si>
  <si>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</si>
  <si>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</si>
  <si>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</si>
  <si>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</si>
  <si>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</si>
  <si>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</si>
  <si>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</si>
  <si>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</si>
  <si>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</si>
  <si>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</si>
  <si>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</si>
  <si>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</si>
  <si>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</si>
  <si>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</si>
  <si>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</si>
  <si>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</si>
  <si>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</si>
  <si>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</si>
  <si>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</si>
  <si>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</si>
  <si>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</si>
  <si>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</si>
  <si>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</si>
  <si>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</si>
  <si>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</si>
  <si>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</si>
  <si>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</si>
  <si>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</si>
  <si>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</si>
  <si>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</si>
  <si>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</si>
  <si>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</si>
  <si>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</si>
  <si>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</si>
  <si>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</si>
  <si>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</si>
  <si>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</si>
  <si>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</si>
  <si>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</si>
  <si>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</si>
  <si>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</si>
  <si>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</si>
  <si>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</si>
  <si>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</si>
  <si>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</si>
  <si>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</si>
  <si>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</si>
  <si>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</si>
  <si>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</si>
  <si>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</si>
  <si>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</si>
  <si>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</si>
  <si>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</si>
  <si>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</si>
  <si>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</si>
  <si>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</si>
  <si>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</si>
  <si>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</si>
  <si>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</si>
  <si>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</si>
  <si>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</si>
  <si>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</si>
  <si>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</si>
  <si>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</si>
  <si>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</si>
  <si>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</si>
  <si>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</si>
  <si>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</si>
  <si>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</si>
  <si>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</si>
  <si>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</si>
  <si>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</si>
  <si>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</si>
  <si>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</si>
  <si>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</si>
  <si>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</si>
  <si>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</si>
  <si>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</si>
  <si>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</si>
  <si>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</si>
  <si>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</si>
  <si>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</si>
  <si>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</si>
  <si>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</si>
  <si>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</si>
  <si>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</si>
  <si>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</si>
  <si>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</si>
  <si>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</si>
  <si>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</si>
  <si>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</si>
  <si>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</si>
  <si>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</si>
  <si>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</si>
  <si>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</si>
  <si>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</si>
  <si>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</si>
  <si>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</si>
  <si>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</si>
  <si>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</si>
  <si>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</si>
  <si>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</si>
  <si>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</si>
  <si>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</si>
  <si>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</si>
  <si>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</si>
  <si>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</si>
  <si>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</si>
  <si>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</si>
  <si>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</si>
  <si>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</si>
  <si>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</si>
  <si>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</si>
  <si>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</si>
  <si>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</si>
  <si>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</si>
  <si>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</si>
  <si>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</si>
  <si>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</si>
  <si>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</si>
  <si>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</si>
  <si>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</si>
  <si>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</si>
  <si>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</si>
  <si>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</si>
  <si>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</si>
  <si>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</si>
  <si>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</si>
  <si>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</si>
  <si>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</si>
  <si>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</si>
  <si>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</si>
  <si>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</si>
  <si>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</si>
  <si>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</si>
  <si>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</si>
  <si>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</si>
  <si>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</si>
  <si>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</si>
  <si>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</si>
  <si>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</si>
  <si>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</si>
  <si>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</si>
  <si>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</si>
  <si>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</si>
  <si>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</si>
  <si>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</si>
  <si>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</si>
  <si>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</si>
  <si>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</si>
  <si>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</si>
  <si>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</si>
  <si>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</si>
  <si>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</si>
  <si>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</si>
  <si>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</si>
  <si>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</si>
  <si>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</si>
  <si>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</si>
  <si>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</si>
  <si>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</si>
  <si>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</si>
  <si>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</si>
  <si>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</si>
  <si>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</si>
  <si>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</si>
  <si>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</si>
  <si>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</si>
  <si>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</si>
  <si>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</si>
  <si>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</si>
  <si>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</si>
  <si>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</si>
  <si>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</si>
  <si>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</si>
  <si>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</si>
  <si>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</si>
  <si>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</si>
  <si>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</si>
  <si>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</si>
  <si>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</si>
  <si>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</si>
  <si>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</si>
  <si>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</si>
  <si>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</si>
  <si>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</si>
  <si>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</si>
  <si>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</si>
  <si>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</si>
  <si>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</si>
  <si>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</si>
  <si>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</si>
  <si>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</si>
  <si>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</si>
  <si>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</si>
  <si>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</si>
  <si>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</si>
  <si>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</si>
  <si>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</si>
  <si>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</si>
  <si>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</si>
  <si>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</si>
  <si>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</si>
  <si>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</si>
  <si>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</si>
  <si>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</si>
  <si>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</si>
  <si>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</si>
  <si>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</si>
  <si>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</si>
  <si>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</si>
  <si>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</si>
  <si>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</si>
  <si>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</si>
  <si>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</si>
  <si>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</si>
  <si>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</si>
  <si>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</si>
  <si>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</si>
  <si>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</si>
  <si>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</si>
  <si>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</si>
  <si>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</si>
  <si>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</si>
  <si>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</si>
  <si>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</si>
  <si>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</si>
  <si>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</si>
  <si>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</si>
  <si>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</si>
  <si>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</si>
  <si>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</si>
  <si>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</si>
  <si>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</si>
  <si>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</si>
  <si>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</si>
  <si>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</si>
  <si>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</si>
  <si>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</si>
  <si>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</si>
  <si>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</si>
  <si>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</si>
  <si>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</si>
  <si>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</si>
  <si>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</si>
  <si>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</si>
  <si>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</si>
  <si>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</si>
  <si>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</si>
  <si>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</si>
  <si>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</si>
  <si>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</si>
  <si>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</si>
  <si>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</si>
  <si>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</si>
  <si>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</si>
  <si>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</si>
  <si>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</si>
  <si>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</si>
  <si>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</si>
  <si>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</si>
  <si>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</si>
  <si>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</si>
  <si>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</si>
  <si>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</si>
  <si>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</si>
  <si>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</si>
  <si>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</si>
  <si>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</si>
  <si>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</si>
  <si>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</si>
  <si>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</si>
  <si>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</si>
  <si>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</si>
  <si>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</si>
  <si>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</si>
  <si>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</si>
  <si>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</si>
  <si>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</si>
  <si>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</si>
  <si>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</si>
  <si>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</si>
  <si>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</si>
  <si>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</si>
  <si>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</si>
  <si>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</si>
  <si>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</si>
  <si>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</si>
  <si>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</si>
  <si>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</si>
  <si>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</si>
  <si>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</si>
  <si>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</si>
  <si>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</si>
  <si>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</si>
  <si>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</si>
  <si>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</si>
  <si>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</si>
  <si>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</si>
  <si>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</si>
  <si>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</si>
  <si>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</si>
  <si>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</si>
  <si>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</si>
  <si>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</si>
  <si>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</si>
  <si>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</si>
  <si>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</si>
  <si>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</si>
  <si>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</si>
  <si>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</si>
  <si>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</si>
  <si>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</si>
  <si>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</si>
  <si>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</si>
  <si>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</si>
  <si>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</si>
  <si>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</si>
  <si>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</si>
  <si>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</si>
  <si>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</si>
  <si>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</si>
  <si>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</si>
  <si>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</si>
  <si>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</si>
  <si>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</si>
  <si>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</si>
  <si>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</si>
  <si>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</si>
  <si>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</si>
  <si>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</si>
  <si>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</si>
  <si>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</si>
  <si>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</si>
  <si>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</si>
  <si>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</si>
  <si>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</si>
  <si>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</si>
  <si>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</si>
  <si>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</si>
  <si>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</si>
  <si>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</si>
  <si>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</si>
  <si>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</si>
  <si>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</si>
  <si>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</si>
  <si>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</si>
  <si>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</si>
  <si>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</si>
  <si>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</si>
  <si>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</si>
  <si>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</si>
  <si>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</si>
  <si>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</si>
  <si>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</si>
  <si>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</si>
  <si>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</si>
  <si>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</si>
  <si>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</si>
  <si>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</si>
  <si>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</si>
  <si>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</si>
  <si>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</si>
  <si>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</si>
  <si>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</si>
  <si>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</si>
  <si>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</si>
  <si>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</si>
  <si>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</si>
  <si>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</si>
  <si>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</si>
  <si>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</si>
  <si>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</si>
  <si>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</si>
  <si>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</si>
  <si>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</si>
  <si>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</si>
  <si>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</si>
  <si>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</si>
  <si>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</si>
  <si>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</si>
  <si>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</si>
  <si>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</si>
  <si>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</si>
  <si>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</si>
  <si>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</si>
  <si>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</si>
  <si>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</si>
  <si>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</si>
  <si>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</si>
  <si>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</si>
  <si>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</si>
  <si>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</si>
  <si>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</si>
  <si>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</si>
  <si>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</si>
  <si>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</si>
  <si>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</si>
  <si>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</si>
  <si>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</si>
  <si>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</si>
  <si>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</si>
  <si>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</si>
  <si>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</si>
  <si>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</si>
  <si>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</si>
  <si>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</si>
  <si>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</si>
  <si>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</si>
  <si>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</si>
  <si>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</si>
  <si>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</si>
  <si>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</si>
  <si>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</si>
  <si>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</si>
  <si>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</si>
  <si>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</si>
  <si>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</si>
  <si>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</si>
  <si>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</si>
  <si>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</si>
  <si>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</si>
  <si>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</si>
  <si>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</si>
  <si>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</si>
  <si>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</si>
  <si>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</si>
  <si>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</si>
  <si>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</si>
  <si>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</si>
  <si>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</si>
  <si>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</si>
  <si>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</si>
  <si>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</si>
  <si>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</si>
  <si>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</si>
  <si>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</si>
  <si>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</si>
  <si>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</si>
  <si>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</si>
  <si>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</si>
  <si>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</si>
  <si>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</si>
  <si>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</si>
  <si>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</si>
  <si>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</si>
  <si>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</si>
  <si>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</si>
  <si>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</si>
  <si>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</si>
  <si>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</si>
  <si>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</si>
  <si>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</si>
  <si>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</si>
  <si>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</si>
  <si>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</si>
  <si>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</si>
  <si>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</si>
  <si>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</si>
  <si>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</si>
  <si>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</si>
  <si>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</si>
  <si>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</si>
  <si>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</si>
  <si>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</si>
  <si>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</si>
  <si>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</si>
  <si>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</si>
  <si>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</si>
  <si>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</si>
  <si>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</si>
  <si>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</si>
  <si>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</si>
  <si>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</si>
  <si>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</si>
  <si>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</si>
  <si>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</si>
  <si>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</si>
  <si>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</si>
  <si>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</si>
  <si>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</si>
  <si>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</si>
  <si>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</si>
  <si>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</si>
  <si>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</si>
  <si>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</si>
  <si>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</si>
  <si>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</si>
  <si>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</si>
  <si>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</si>
  <si>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</si>
  <si>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</si>
  <si>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</si>
  <si>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</si>
  <si>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</si>
  <si>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</si>
  <si>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</si>
  <si>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</si>
  <si>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</si>
  <si>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</si>
  <si>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</si>
  <si>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</si>
  <si>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</si>
  <si>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</si>
  <si>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</si>
  <si>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</si>
  <si>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</si>
  <si>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</si>
  <si>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</si>
  <si>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</si>
  <si>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</si>
  <si>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</si>
  <si>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</si>
  <si>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</si>
  <si>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</si>
  <si>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</si>
  <si>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</si>
  <si>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</si>
  <si>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</si>
  <si>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</si>
  <si>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</si>
  <si>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</si>
  <si>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</si>
  <si>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</si>
  <si>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</si>
  <si>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</si>
  <si>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</si>
  <si>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</si>
  <si>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</si>
  <si>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</si>
  <si>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</si>
  <si>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</si>
  <si>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</si>
  <si>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</si>
  <si>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</si>
  <si>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</si>
  <si>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</si>
  <si>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</si>
  <si>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</si>
  <si>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</si>
  <si>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</si>
  <si>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</si>
  <si>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</si>
  <si>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</si>
  <si>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</si>
  <si>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</si>
  <si>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</si>
  <si>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</si>
  <si>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</si>
  <si>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</si>
  <si>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</si>
  <si>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</si>
  <si>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</si>
  <si>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</si>
  <si>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</si>
  <si>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</si>
  <si>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</si>
  <si>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</si>
  <si>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</si>
  <si>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</si>
  <si>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</si>
  <si>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</si>
  <si>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</si>
  <si>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</si>
  <si>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</si>
  <si>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</si>
  <si>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</si>
  <si>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</si>
  <si>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</si>
  <si>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</si>
  <si>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</si>
  <si>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</si>
  <si>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</si>
  <si>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</si>
  <si>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</si>
  <si>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</si>
  <si>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</si>
  <si>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</si>
  <si>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</si>
  <si>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</si>
  <si>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</si>
  <si>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</si>
  <si>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</si>
  <si>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</si>
  <si>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</si>
  <si>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</si>
  <si>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</si>
  <si>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</si>
  <si>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</si>
  <si>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</si>
  <si>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</si>
  <si>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</si>
  <si>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</si>
  <si>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</si>
  <si>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</si>
  <si>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</si>
  <si>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</si>
  <si>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</si>
  <si>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</si>
  <si>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</si>
  <si>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</si>
  <si>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</si>
  <si>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</si>
  <si>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</si>
  <si>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</si>
  <si>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</si>
  <si>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</si>
  <si>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</si>
  <si>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</si>
  <si>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</si>
  <si>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</si>
  <si>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</si>
  <si>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</si>
  <si>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</si>
  <si>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</si>
  <si>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</si>
  <si>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</si>
  <si>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</si>
  <si>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</si>
  <si>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</si>
  <si>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</si>
  <si>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</si>
  <si>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</si>
  <si>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</si>
  <si>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</si>
  <si>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</si>
  <si>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</si>
  <si>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</si>
  <si>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</si>
  <si>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</si>
  <si>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</si>
  <si>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</si>
  <si>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</si>
  <si>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</si>
  <si>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</si>
  <si>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</si>
  <si>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</si>
  <si>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</si>
  <si>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</si>
  <si>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</si>
  <si>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</si>
  <si>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</si>
  <si>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</si>
  <si>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</si>
  <si>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</si>
  <si>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</si>
  <si>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</si>
  <si>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</si>
  <si>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</si>
  <si>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</si>
  <si>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</si>
  <si>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</si>
  <si>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</si>
  <si>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</si>
  <si>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</si>
  <si>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</si>
  <si>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</si>
  <si>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</si>
  <si>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</si>
  <si>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</si>
  <si>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</si>
  <si>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</si>
  <si>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</si>
  <si>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</si>
  <si>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</si>
  <si>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</si>
  <si>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</si>
  <si>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</si>
  <si>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</si>
  <si>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</si>
  <si>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</si>
  <si>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</si>
  <si>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</si>
  <si>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</si>
  <si>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</si>
  <si>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</si>
  <si>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</si>
  <si>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</si>
  <si>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</si>
  <si>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</si>
  <si>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</si>
  <si>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</si>
  <si>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</si>
  <si>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</si>
  <si>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</si>
  <si>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</si>
  <si>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</si>
  <si>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</si>
  <si>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</si>
  <si>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</si>
  <si>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</si>
  <si>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</si>
  <si>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</si>
  <si>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</si>
  <si>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</si>
  <si>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</si>
  <si>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</si>
  <si>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</si>
  <si>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</si>
  <si>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</si>
  <si>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</si>
  <si>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</si>
  <si>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</si>
  <si>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</si>
  <si>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</si>
  <si>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</si>
  <si>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</si>
  <si>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</si>
  <si>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</si>
  <si>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</si>
  <si>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</si>
  <si>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</si>
  <si>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</si>
  <si>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</si>
  <si>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</si>
  <si>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</si>
  <si>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</si>
  <si>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</si>
  <si>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</si>
  <si>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</si>
  <si>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</si>
  <si>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</si>
  <si>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</si>
  <si>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</si>
  <si>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</si>
  <si>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</si>
  <si>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</si>
  <si>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</si>
  <si>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</si>
  <si>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</si>
  <si>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</si>
  <si>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</si>
  <si>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</si>
  <si>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</si>
  <si>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</si>
  <si>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</si>
  <si>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</si>
  <si>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</si>
  <si>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</si>
  <si>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</si>
  <si>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</si>
  <si>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</si>
  <si>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</si>
  <si>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</si>
  <si>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</si>
  <si>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</si>
  <si>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</si>
  <si>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</si>
  <si>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</si>
  <si>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</si>
  <si>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</si>
  <si>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</si>
  <si>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</si>
  <si>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</si>
  <si>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</si>
  <si>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</si>
  <si>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</si>
  <si>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</si>
  <si>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</si>
  <si>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</si>
  <si>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</si>
  <si>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</si>
  <si>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</si>
  <si>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</si>
  <si>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</si>
  <si>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</si>
  <si>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</si>
  <si>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</si>
  <si>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</si>
  <si>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</si>
  <si>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</si>
  <si>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</si>
  <si>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</si>
  <si>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</si>
  <si>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</si>
  <si>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</si>
  <si>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</si>
  <si>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</si>
  <si>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</si>
  <si>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</si>
  <si>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</si>
  <si>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</si>
  <si>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</si>
  <si>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</si>
  <si>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</si>
  <si>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</si>
  <si>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</si>
  <si>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</si>
  <si>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</si>
  <si>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</si>
  <si>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</si>
  <si>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</si>
  <si>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</si>
  <si>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</si>
  <si>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</si>
  <si>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</si>
  <si>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</si>
  <si>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</si>
  <si>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</si>
  <si>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</si>
  <si>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</si>
  <si>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</si>
  <si>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</si>
  <si>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</si>
  <si>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</si>
  <si>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</si>
  <si>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</si>
  <si>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</si>
  <si>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</si>
  <si>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</si>
  <si>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</si>
  <si>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</si>
  <si>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</si>
  <si>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</si>
  <si>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</si>
  <si>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</si>
  <si>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</si>
  <si>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</si>
  <si>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</si>
  <si>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</si>
  <si>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</si>
  <si>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</si>
  <si>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</si>
  <si>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</si>
  <si>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</si>
  <si>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</si>
  <si>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</si>
  <si>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</si>
  <si>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</si>
  <si>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</si>
  <si>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</si>
  <si>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</si>
  <si>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</si>
  <si>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</si>
  <si>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</si>
  <si>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</si>
  <si>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</si>
  <si>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</si>
  <si>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</si>
  <si>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</si>
  <si>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</si>
  <si>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</si>
  <si>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</si>
  <si>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</si>
  <si>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</si>
  <si>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</si>
  <si>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</si>
  <si>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</si>
  <si>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</si>
  <si>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</si>
  <si>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</si>
  <si>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</si>
  <si>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</si>
  <si>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</si>
  <si>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</si>
  <si>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</si>
  <si>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</si>
  <si>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</si>
  <si>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</si>
  <si>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</si>
  <si>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</si>
  <si>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</si>
  <si>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</si>
  <si>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</si>
  <si>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</si>
  <si>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</si>
  <si>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</si>
  <si>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</si>
  <si>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</si>
  <si>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</si>
  <si>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</si>
  <si>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</si>
  <si>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</si>
  <si>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</si>
  <si>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</si>
  <si>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</si>
  <si>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</si>
  <si>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</si>
  <si>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</si>
  <si>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</si>
  <si>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</si>
  <si>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</si>
  <si>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</si>
  <si>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</si>
  <si>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</si>
  <si>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</si>
  <si>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</si>
  <si>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</si>
  <si>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</si>
  <si>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</si>
  <si>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</si>
  <si>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</si>
  <si>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</si>
  <si>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</si>
  <si>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</si>
  <si>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</si>
  <si>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</si>
  <si>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</si>
  <si>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</si>
  <si>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</si>
  <si>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</si>
  <si>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</si>
  <si>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</si>
  <si>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</si>
  <si>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</si>
  <si>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</si>
  <si>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</si>
  <si>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</si>
  <si>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</si>
  <si>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</si>
  <si>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</si>
  <si>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</si>
  <si>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</si>
  <si>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</si>
  <si>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</si>
  <si>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</si>
  <si>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</si>
  <si>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</si>
  <si>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</si>
  <si>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</si>
  <si>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</si>
  <si>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</si>
  <si>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</si>
  <si>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</si>
  <si>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</si>
  <si>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</si>
  <si>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</si>
  <si>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</si>
  <si>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</si>
  <si>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</si>
  <si>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</si>
  <si>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</si>
  <si>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</si>
  <si>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</si>
  <si>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</si>
  <si>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</si>
  <si>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</si>
  <si>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</si>
  <si>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</si>
  <si>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</si>
  <si>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</si>
  <si>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</si>
  <si>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</si>
  <si>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</si>
  <si>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</si>
  <si>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</si>
  <si>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</si>
  <si>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</si>
  <si>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</si>
  <si>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</si>
  <si>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</si>
  <si>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</si>
  <si>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</si>
  <si>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</si>
  <si>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</si>
  <si>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</si>
  <si>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</si>
  <si>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</si>
  <si>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</si>
  <si>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</si>
  <si>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</si>
  <si>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</si>
  <si>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</si>
  <si>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</si>
  <si>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</si>
  <si>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</si>
  <si>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</si>
  <si>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</si>
  <si>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</si>
  <si>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</si>
  <si>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</si>
  <si>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</si>
  <si>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</si>
  <si>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</si>
  <si>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</si>
  <si>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</si>
  <si>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</si>
  <si>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</si>
  <si>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</si>
  <si>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</si>
  <si>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</si>
  <si>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</si>
  <si>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</si>
  <si>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</si>
  <si>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</si>
  <si>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</si>
  <si>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</si>
  <si>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</si>
  <si>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</si>
  <si>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</si>
  <si>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</si>
  <si>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</si>
  <si>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</si>
  <si>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</si>
  <si>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</si>
  <si>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</si>
  <si>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</si>
  <si>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</si>
  <si>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</si>
  <si>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</si>
  <si>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</si>
  <si>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</si>
  <si>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</si>
  <si>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</si>
  <si>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</si>
  <si>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</si>
  <si>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</si>
  <si>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</si>
  <si>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</si>
  <si>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</si>
  <si>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</si>
  <si>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</si>
  <si>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</si>
  <si>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</si>
  <si>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</si>
  <si>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</si>
  <si>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</si>
  <si>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</si>
  <si>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</si>
  <si>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</si>
  <si>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</si>
  <si>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</si>
  <si>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</si>
  <si>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</si>
  <si>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</si>
  <si>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</si>
  <si>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</si>
  <si>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</si>
  <si>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</si>
  <si>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</si>
  <si>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</si>
  <si>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</si>
  <si>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</si>
  <si>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</si>
  <si>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</si>
  <si>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</si>
  <si>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</si>
  <si>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</si>
  <si>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</si>
  <si>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</si>
  <si>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</si>
  <si>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</si>
  <si>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</si>
  <si>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</si>
  <si>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</si>
  <si>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</si>
  <si>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</si>
  <si>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</si>
  <si>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</si>
  <si>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</si>
  <si>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</si>
  <si>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</si>
  <si>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</si>
  <si>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</si>
  <si>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</si>
  <si>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</si>
  <si>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</si>
  <si>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</si>
  <si>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</si>
  <si>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</si>
  <si>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</si>
  <si>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</si>
  <si>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</si>
  <si>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</si>
  <si>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</si>
  <si>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</si>
  <si>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</si>
  <si>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</si>
  <si>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</si>
  <si>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</si>
  <si>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</si>
  <si>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</si>
  <si>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</si>
  <si>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</si>
  <si>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</si>
  <si>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</si>
  <si>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</si>
  <si>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</si>
  <si>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</si>
  <si>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</si>
  <si>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</si>
  <si>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</si>
  <si>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</si>
  <si>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</si>
  <si>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</si>
  <si>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</si>
  <si>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</si>
  <si>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</si>
  <si>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</si>
  <si>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</si>
  <si>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</si>
  <si>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</si>
  <si>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</si>
  <si>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</si>
  <si>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</si>
  <si>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</si>
  <si>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</si>
  <si>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</si>
  <si>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</si>
  <si>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</si>
  <si>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</si>
  <si>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</si>
  <si>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</si>
  <si>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</si>
  <si>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</si>
  <si>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</si>
  <si>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</si>
  <si>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</si>
  <si>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</si>
  <si>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</si>
  <si>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</si>
  <si>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</si>
  <si>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</si>
  <si>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</si>
  <si>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</si>
  <si>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</si>
  <si>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</si>
  <si>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</si>
  <si>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</si>
  <si>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</si>
  <si>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</si>
  <si>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</si>
  <si>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</si>
  <si>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</si>
  <si>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</si>
  <si>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</si>
  <si>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</si>
  <si>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</si>
  <si>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</si>
  <si>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</si>
  <si>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</si>
  <si>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</si>
  <si>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</si>
  <si>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</si>
  <si>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</si>
  <si>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</si>
  <si>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</si>
  <si>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</si>
  <si>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</si>
  <si>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</si>
  <si>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</si>
  <si>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</si>
  <si>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</si>
  <si>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</si>
  <si>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</si>
  <si>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</si>
  <si>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</si>
  <si>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</si>
  <si>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</si>
  <si>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</si>
  <si>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</si>
  <si>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</si>
  <si>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</si>
  <si>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</si>
  <si>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</si>
  <si>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</si>
  <si>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</si>
  <si>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</si>
  <si>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</si>
  <si>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</si>
  <si>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</si>
  <si>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</si>
  <si>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</si>
  <si>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</si>
  <si>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</si>
  <si>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</si>
  <si>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</si>
  <si>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</si>
  <si>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</si>
  <si>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</si>
  <si>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</si>
  <si>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</si>
  <si>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</si>
  <si>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</si>
  <si>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</si>
  <si>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</si>
  <si>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</si>
  <si>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</si>
  <si>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</si>
  <si>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</si>
  <si>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</si>
  <si>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</si>
  <si>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</si>
  <si>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</si>
  <si>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</si>
  <si>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</si>
  <si>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</si>
  <si>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</si>
  <si>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</si>
  <si>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</si>
  <si>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</si>
  <si>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</si>
  <si>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</si>
  <si>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</si>
  <si>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</si>
  <si>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</si>
  <si>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</si>
  <si>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</si>
  <si>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</si>
  <si>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</si>
  <si>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</si>
  <si>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</si>
  <si>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</si>
  <si>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</si>
  <si>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</si>
  <si>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</si>
  <si>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</si>
  <si>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</si>
  <si>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</si>
  <si>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</si>
  <si>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</si>
  <si>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</si>
  <si>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</si>
  <si>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</si>
  <si>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</si>
  <si>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</si>
  <si>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</si>
  <si>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</si>
  <si>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</si>
  <si>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</si>
  <si>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</si>
  <si>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</si>
  <si>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</si>
  <si>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</si>
  <si>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</si>
  <si>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</si>
  <si>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</si>
  <si>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</si>
  <si>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</si>
  <si>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</si>
  <si>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</si>
  <si>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</si>
  <si>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</si>
  <si>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</si>
  <si>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</si>
  <si>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</si>
  <si>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</si>
  <si>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</si>
  <si>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</si>
  <si>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</si>
  <si>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</si>
  <si>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</si>
  <si>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</si>
  <si>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</si>
  <si>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</si>
  <si>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</si>
  <si>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</si>
  <si>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</si>
  <si>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</si>
  <si>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</si>
  <si>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</si>
  <si>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</si>
  <si>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</si>
  <si>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</si>
  <si>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</si>
  <si>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</si>
  <si>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</si>
  <si>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</si>
  <si>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</si>
  <si>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</si>
  <si>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</si>
  <si>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</si>
  <si>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</si>
  <si>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</si>
  <si>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</si>
  <si>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</si>
  <si>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</si>
  <si>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</si>
  <si>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</si>
  <si>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</si>
  <si>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</si>
  <si>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</si>
  <si>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</si>
  <si>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</si>
  <si>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</si>
  <si>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</si>
  <si>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</si>
  <si>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</si>
  <si>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</si>
  <si>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</si>
  <si>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</si>
  <si>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</si>
  <si>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</si>
  <si>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</si>
  <si>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</si>
  <si>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</si>
  <si>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</si>
  <si>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</si>
  <si>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</si>
  <si>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</si>
  <si>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</si>
  <si>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</si>
  <si>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</si>
  <si>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</si>
  <si>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</si>
  <si>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</si>
  <si>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</si>
  <si>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</si>
  <si>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</si>
  <si>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</si>
  <si>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</si>
  <si>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</si>
  <si>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</si>
  <si>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</si>
  <si>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</si>
  <si>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</si>
  <si>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</si>
  <si>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</si>
  <si>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</si>
  <si>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</si>
  <si>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</si>
  <si>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</si>
  <si>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</si>
  <si>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</si>
  <si>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</si>
  <si>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</si>
  <si>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</si>
  <si>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</si>
  <si>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</si>
  <si>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</si>
  <si>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</si>
  <si>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</si>
  <si>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</si>
  <si>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</si>
  <si>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</si>
  <si>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</si>
  <si>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</si>
  <si>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</si>
  <si>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</si>
  <si>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</si>
  <si>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</si>
  <si>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</si>
  <si>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</si>
  <si>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</si>
  <si>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</si>
  <si>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</si>
  <si>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</si>
  <si>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</si>
  <si>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</si>
  <si>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</si>
  <si>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</si>
  <si>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</si>
  <si>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</si>
  <si>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</si>
  <si>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</si>
  <si>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</si>
  <si>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</si>
  <si>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</si>
  <si>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</si>
  <si>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</si>
  <si>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</si>
  <si>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</si>
  <si>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</si>
  <si>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</si>
  <si>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</si>
  <si>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</si>
  <si>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</si>
  <si>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</si>
  <si>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</si>
  <si>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</si>
  <si>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</si>
  <si>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</si>
  <si>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</si>
  <si>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</si>
  <si>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</si>
  <si>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</si>
  <si>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</si>
  <si>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</si>
  <si>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</si>
  <si>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</si>
  <si>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</si>
  <si>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</si>
  <si>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</si>
  <si>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</si>
  <si>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</si>
  <si>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</si>
  <si>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</si>
  <si>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</si>
  <si>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</si>
  <si>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</si>
  <si>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</si>
  <si>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</si>
  <si>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</si>
  <si>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</si>
  <si>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</si>
  <si>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</si>
  <si>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</si>
  <si>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</si>
  <si>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</si>
  <si>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</si>
  <si>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</si>
  <si>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</si>
  <si>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</si>
  <si>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</si>
  <si>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</si>
  <si>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</si>
  <si>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</si>
  <si>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</si>
  <si>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</si>
  <si>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</si>
  <si>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</si>
  <si>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</si>
  <si>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</si>
  <si>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</si>
  <si>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</si>
  <si>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</si>
  <si>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</si>
  <si>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</si>
  <si>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</si>
  <si>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</si>
  <si>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</si>
  <si>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</si>
  <si>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</si>
  <si>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</si>
  <si>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</si>
  <si>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</si>
  <si>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</si>
  <si>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</si>
  <si>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</si>
  <si>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</si>
  <si>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</si>
  <si>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</si>
  <si>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</si>
  <si>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</si>
  <si>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</si>
  <si>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</si>
  <si>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</si>
  <si>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</si>
  <si>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</si>
  <si>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</si>
  <si>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</si>
  <si>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</si>
  <si>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</si>
  <si>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</si>
  <si>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</si>
  <si>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</si>
  <si>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</si>
  <si>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</si>
  <si>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</si>
  <si>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</si>
  <si>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</si>
  <si>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</si>
  <si>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</si>
  <si>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</si>
  <si>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</si>
  <si>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</si>
  <si>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</si>
  <si>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</si>
  <si>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</si>
  <si>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</si>
  <si>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</si>
  <si>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</si>
  <si>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</si>
  <si>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</si>
  <si>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</si>
  <si>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</si>
  <si>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</si>
  <si>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</si>
  <si>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</si>
  <si>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</si>
  <si>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</si>
  <si>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</si>
  <si>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</si>
  <si>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</si>
  <si>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</si>
  <si>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</si>
  <si>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</si>
  <si>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</si>
  <si>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</si>
  <si>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</si>
  <si>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</si>
  <si>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</si>
  <si>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</si>
  <si>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</si>
  <si>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</si>
  <si>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</si>
  <si>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</si>
  <si>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</si>
  <si>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</si>
  <si>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</si>
  <si>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</si>
  <si>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</si>
  <si>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</si>
  <si>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</si>
  <si>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</si>
  <si>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</si>
  <si>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</si>
  <si>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</si>
  <si>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</si>
  <si>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</si>
  <si>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</si>
  <si>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</si>
  <si>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</si>
  <si>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</si>
  <si>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</si>
  <si>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</si>
  <si>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</si>
  <si>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</si>
  <si>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</si>
  <si>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</si>
  <si>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</si>
  <si>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</si>
  <si>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</si>
  <si>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</si>
  <si>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</si>
  <si>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</si>
  <si>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</si>
  <si>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</si>
  <si>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</si>
  <si>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</si>
  <si>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</si>
  <si>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</si>
  <si>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</si>
  <si>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</si>
  <si>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</si>
  <si>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</si>
  <si>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</si>
  <si>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</si>
  <si>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</si>
  <si>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</si>
  <si>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</si>
  <si>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</si>
  <si>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</si>
  <si>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</si>
  <si>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</si>
  <si>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</si>
  <si>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</si>
  <si>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</si>
  <si>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</si>
  <si>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</si>
  <si>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</si>
  <si>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</si>
  <si>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</si>
  <si>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</si>
  <si>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</si>
  <si>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</si>
  <si>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</si>
  <si>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</si>
  <si>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</si>
  <si>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</si>
  <si>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</si>
  <si>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</si>
  <si>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</si>
  <si>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</si>
  <si>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</si>
  <si>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</si>
  <si>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</si>
  <si>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</si>
  <si>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</si>
  <si>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</si>
  <si>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</si>
  <si>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</si>
  <si>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</si>
  <si>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</si>
  <si>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</si>
  <si>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</si>
  <si>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</si>
  <si>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</si>
  <si>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</si>
  <si>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</si>
  <si>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</si>
  <si>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</si>
  <si>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</si>
  <si>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</si>
  <si>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</si>
  <si>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</si>
  <si>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</si>
  <si>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</si>
  <si>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</si>
  <si>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</si>
  <si>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</si>
  <si>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</si>
  <si>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</si>
  <si>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</si>
  <si>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</si>
  <si>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</si>
  <si>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</si>
  <si>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</si>
  <si>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</si>
  <si>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</si>
  <si>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</si>
  <si>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</si>
  <si>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</si>
  <si>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</si>
  <si>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</si>
  <si>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</si>
  <si>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</si>
  <si>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</si>
  <si>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</si>
  <si>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</si>
  <si>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</si>
  <si>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</si>
  <si>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</si>
  <si>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</si>
  <si>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</si>
  <si>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</si>
  <si>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</si>
  <si>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</si>
  <si>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</si>
  <si>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</si>
  <si>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</si>
  <si>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</si>
  <si>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</si>
  <si>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</si>
  <si>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</si>
  <si>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</si>
  <si>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</si>
  <si>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</si>
  <si>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</si>
  <si>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</si>
  <si>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</si>
  <si>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</si>
  <si>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</si>
  <si>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</si>
  <si>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</si>
  <si>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</si>
  <si>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</si>
  <si>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</si>
  <si>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</si>
  <si>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</si>
  <si>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</si>
  <si>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</si>
  <si>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</si>
  <si>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</si>
  <si>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</si>
  <si>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</si>
  <si>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</si>
  <si>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</si>
  <si>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</si>
  <si>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</si>
  <si>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</si>
  <si>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</si>
  <si>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</si>
  <si>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</si>
  <si>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</si>
  <si>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</si>
  <si>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</si>
  <si>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</si>
  <si>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</si>
  <si>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</si>
  <si>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</si>
  <si>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</si>
  <si>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</si>
  <si>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</si>
  <si>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</si>
  <si>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</si>
  <si>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</si>
  <si>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</si>
  <si>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</si>
  <si>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</si>
  <si>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</si>
  <si>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</si>
  <si>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</si>
  <si>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</si>
  <si>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</si>
  <si>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</si>
  <si>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</si>
  <si>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</si>
  <si>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</si>
  <si>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</si>
  <si>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</si>
  <si>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</si>
  <si>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</si>
  <si>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</si>
  <si>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</si>
  <si>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</si>
  <si>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</si>
  <si>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</si>
  <si>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</si>
  <si>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</si>
  <si>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</si>
  <si>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</si>
  <si>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</si>
  <si>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</si>
  <si>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</si>
  <si>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</si>
  <si>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</si>
  <si>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</si>
  <si>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</si>
  <si>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</si>
  <si>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</si>
  <si>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</si>
  <si>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</si>
  <si>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</si>
  <si>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</si>
  <si>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</si>
  <si>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</si>
  <si>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</si>
  <si>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</si>
  <si>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</si>
  <si>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</si>
  <si>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</si>
  <si>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</si>
  <si>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</si>
  <si>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</si>
  <si>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</si>
  <si>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</si>
  <si>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</si>
  <si>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</si>
  <si>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</si>
  <si>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</si>
  <si>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</si>
  <si>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</si>
  <si>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</si>
  <si>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</si>
  <si>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</si>
  <si>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</si>
  <si>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</si>
  <si>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</si>
  <si>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</si>
  <si>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</si>
  <si>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</si>
  <si>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</si>
  <si>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</si>
  <si>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</si>
  <si>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</si>
  <si>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</si>
  <si>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</si>
  <si>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</si>
  <si>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</si>
  <si>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</si>
  <si>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</si>
  <si>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</si>
  <si>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</si>
  <si>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</si>
  <si>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</si>
  <si>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</si>
  <si>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</si>
  <si>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</si>
  <si>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</si>
  <si>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</si>
  <si>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</si>
  <si>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</si>
  <si>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</si>
  <si>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</si>
  <si>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</si>
  <si>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</si>
  <si>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</si>
  <si>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</si>
  <si>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</si>
  <si>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</si>
  <si>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</si>
  <si>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</si>
  <si>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</si>
  <si>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</si>
  <si>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</si>
  <si>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</si>
  <si>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</si>
  <si>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</si>
  <si>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</si>
  <si>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</si>
  <si>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</si>
  <si>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</si>
  <si>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</si>
  <si>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</si>
  <si>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</si>
  <si>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</si>
  <si>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</si>
  <si>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</si>
  <si>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</si>
  <si>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</si>
  <si>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</si>
  <si>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</si>
  <si>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</si>
  <si>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</si>
  <si>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</si>
  <si>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</si>
  <si>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</si>
  <si>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</si>
  <si>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</si>
  <si>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</si>
  <si>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</si>
  <si>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</si>
  <si>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</si>
  <si>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</si>
  <si>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</si>
  <si>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</si>
  <si>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</si>
  <si>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</si>
  <si>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</si>
  <si>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</si>
  <si>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</si>
  <si>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</si>
  <si>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</si>
  <si>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</si>
  <si>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</si>
  <si>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</si>
  <si>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</si>
  <si>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</si>
  <si>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</si>
  <si>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</si>
  <si>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</si>
  <si>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</si>
  <si>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</si>
  <si>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</si>
  <si>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</si>
  <si>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</si>
  <si>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</si>
  <si>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</si>
  <si>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</si>
  <si>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</si>
  <si>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</si>
  <si>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</si>
  <si>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</si>
  <si>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</si>
  <si>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</si>
  <si>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</si>
  <si>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</si>
  <si>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</si>
  <si>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</si>
  <si>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</si>
  <si>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</si>
  <si>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</si>
  <si>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</si>
  <si>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</si>
  <si>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</si>
  <si>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</si>
  <si>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</si>
  <si>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</si>
  <si>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</si>
  <si>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</si>
  <si>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</si>
  <si>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</si>
  <si>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</si>
  <si>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</si>
  <si>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</si>
  <si>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</si>
  <si>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</si>
  <si>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</si>
  <si>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</si>
  <si>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</si>
  <si>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</si>
  <si>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</si>
  <si>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</si>
  <si>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</si>
  <si>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</si>
  <si>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</si>
  <si>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</si>
  <si>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</si>
  <si>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</si>
  <si>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</si>
  <si>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</si>
  <si>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</si>
  <si>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</si>
  <si>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</si>
  <si>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</si>
  <si>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</si>
  <si>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</si>
  <si>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</si>
  <si>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</si>
  <si>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</si>
  <si>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</si>
  <si>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</si>
  <si>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</si>
  <si>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</si>
  <si>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</si>
  <si>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</si>
  <si>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</si>
  <si>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</si>
  <si>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</si>
  <si>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</si>
  <si>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</si>
  <si>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</si>
  <si>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</si>
  <si>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</si>
  <si>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</si>
  <si>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</si>
  <si>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</si>
  <si>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</si>
  <si>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</si>
  <si>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</si>
  <si>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</si>
  <si>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</si>
  <si>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</si>
  <si>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</si>
  <si>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</si>
  <si>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</si>
  <si>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</si>
  <si>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</si>
  <si>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</si>
  <si>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</si>
  <si>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</si>
  <si>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</si>
  <si>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</si>
  <si>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</si>
  <si>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</si>
  <si>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</si>
  <si>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</si>
  <si>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</si>
  <si>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</si>
  <si>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</si>
  <si>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</si>
  <si>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</si>
  <si>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</si>
  <si>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</si>
  <si>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</si>
  <si>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</si>
  <si>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</si>
  <si>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</si>
  <si>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</si>
  <si>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</si>
  <si>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</si>
  <si>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</si>
  <si>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</si>
  <si>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</si>
  <si>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</si>
  <si>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</si>
  <si>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</si>
  <si>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</si>
  <si>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</si>
  <si>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</si>
  <si>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</si>
  <si>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</si>
  <si>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</si>
  <si>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</si>
  <si>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</si>
  <si>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</si>
  <si>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</si>
  <si>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</si>
  <si>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</si>
  <si>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</si>
  <si>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</si>
  <si>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</si>
  <si>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</si>
  <si>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</si>
  <si>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</si>
  <si>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</si>
  <si>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</si>
  <si>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</si>
  <si>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</si>
  <si>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</si>
  <si>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</si>
  <si>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</si>
  <si>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</si>
  <si>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</si>
  <si>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</si>
  <si>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</si>
  <si>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</si>
  <si>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</si>
  <si>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</si>
  <si>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</si>
  <si>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</si>
  <si>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</si>
  <si>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</si>
  <si>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</si>
  <si>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</si>
  <si>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</si>
  <si>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</si>
  <si>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</si>
  <si>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</si>
  <si>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</si>
  <si>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</si>
  <si>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</si>
  <si>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</si>
  <si>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</si>
  <si>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</si>
  <si>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</si>
  <si>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</si>
  <si>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</si>
  <si>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</si>
  <si>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</si>
  <si>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</si>
  <si>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</si>
  <si>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</si>
  <si>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</si>
  <si>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</si>
  <si>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</si>
  <si>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</si>
  <si>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</si>
  <si>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</si>
  <si>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</si>
  <si>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</si>
  <si>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</si>
  <si>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</si>
  <si>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</si>
  <si>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</si>
  <si>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</si>
  <si>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</si>
  <si>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</si>
  <si>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</si>
  <si>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</si>
  <si>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</si>
  <si>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</si>
  <si>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</si>
  <si>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</si>
  <si>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</si>
  <si>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</si>
  <si>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</si>
  <si>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</si>
  <si>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</si>
  <si>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</si>
  <si>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</si>
  <si>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</si>
  <si>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</si>
  <si>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</si>
  <si>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</si>
  <si>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</si>
  <si>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</si>
  <si>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</si>
  <si>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</si>
  <si>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</si>
  <si>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</si>
  <si>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</si>
  <si>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</si>
  <si>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</si>
  <si>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</si>
  <si>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</si>
  <si>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</si>
  <si>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</si>
  <si>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</si>
  <si>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</si>
  <si>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</si>
  <si>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</si>
  <si>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</si>
  <si>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</si>
  <si>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</si>
  <si>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</si>
  <si>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</si>
  <si>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</si>
  <si>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</si>
  <si>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</si>
  <si>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</si>
  <si>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</si>
  <si>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</si>
  <si>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</si>
  <si>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</si>
  <si>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</si>
  <si>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</si>
  <si>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</si>
  <si>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</si>
  <si>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</si>
  <si>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</si>
  <si>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</si>
  <si>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</si>
  <si>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</si>
  <si>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</si>
  <si>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</si>
  <si>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</si>
  <si>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</si>
  <si>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</si>
  <si>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</si>
  <si>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</si>
  <si>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</si>
  <si>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</si>
  <si>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</si>
  <si>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</si>
  <si>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</si>
  <si>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</si>
  <si>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</si>
  <si>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</si>
  <si>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</si>
  <si>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</si>
  <si>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</si>
  <si>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</si>
  <si>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</si>
  <si>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</si>
  <si>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</si>
  <si>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</si>
  <si>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</si>
  <si>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</si>
  <si>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</si>
  <si>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</si>
  <si>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</si>
  <si>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</si>
  <si>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</si>
  <si>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</si>
  <si>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</si>
  <si>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</si>
  <si>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</si>
  <si>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</si>
  <si>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</si>
  <si>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</si>
  <si>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</si>
  <si>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</si>
  <si>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</si>
  <si>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</si>
  <si>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</si>
  <si>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</si>
  <si>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</si>
  <si>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</si>
  <si>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</si>
  <si>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</si>
  <si>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</si>
  <si>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</si>
  <si>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</si>
  <si>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</si>
  <si>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</si>
  <si>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</si>
  <si>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</si>
  <si>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</si>
  <si>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</si>
  <si>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</si>
  <si>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</si>
  <si>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</si>
  <si>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</si>
  <si>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</si>
  <si>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</si>
  <si>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</si>
  <si>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</si>
  <si>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</si>
  <si>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</si>
  <si>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</si>
  <si>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</si>
  <si>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</si>
  <si>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</si>
  <si>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</si>
  <si>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</si>
  <si>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</si>
  <si>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</si>
  <si>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</si>
  <si>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</si>
  <si>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</si>
  <si>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</si>
  <si>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</si>
  <si>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</si>
  <si>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</si>
  <si>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</si>
  <si>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</si>
  <si>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</si>
  <si>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</si>
  <si>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</si>
  <si>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</si>
  <si>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</si>
  <si>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</si>
  <si>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</si>
  <si>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</si>
  <si>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</si>
  <si>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</si>
  <si>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</si>
  <si>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</si>
  <si>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</si>
  <si>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</si>
  <si>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</si>
  <si>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</si>
  <si>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</si>
  <si>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</si>
  <si>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</si>
  <si>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</si>
  <si>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</si>
  <si>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</si>
  <si>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</si>
  <si>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</si>
  <si>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</si>
  <si>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</si>
  <si>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</si>
  <si>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</si>
  <si>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</si>
  <si>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</si>
  <si>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</si>
  <si>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</si>
  <si>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</si>
  <si>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</si>
  <si>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</si>
  <si>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</si>
  <si>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</si>
  <si>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</si>
  <si>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</si>
  <si>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</si>
  <si>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</si>
  <si>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</si>
  <si>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</si>
  <si>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</si>
  <si>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</si>
  <si>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</si>
  <si>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</si>
  <si>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</si>
  <si>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</si>
  <si>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</si>
  <si>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</si>
  <si>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</si>
  <si>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</si>
  <si>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</si>
  <si>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</si>
  <si>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</si>
  <si>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</si>
  <si>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</si>
  <si>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</si>
  <si>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</si>
  <si>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</si>
  <si>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</si>
  <si>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</si>
  <si>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</si>
  <si>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</si>
  <si>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</si>
  <si>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</si>
  <si>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</si>
  <si>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</si>
  <si>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</si>
  <si>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</si>
  <si>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</si>
  <si>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</si>
  <si>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</si>
  <si>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</si>
  <si>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</si>
  <si>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</si>
  <si>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</si>
  <si>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</si>
  <si>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</si>
  <si>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</si>
  <si>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</si>
  <si>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</si>
  <si>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</si>
  <si>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</si>
  <si>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</si>
  <si>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</si>
  <si>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</si>
  <si>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</si>
  <si>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</si>
  <si>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</si>
  <si>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</si>
  <si>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</si>
  <si>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</si>
  <si>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</si>
  <si>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</si>
  <si>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</si>
  <si>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</si>
  <si>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</si>
  <si>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</si>
  <si>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</si>
  <si>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</si>
  <si>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</si>
  <si>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</si>
  <si>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</si>
  <si>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</si>
  <si>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</si>
  <si>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</si>
  <si>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</si>
  <si>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</si>
  <si>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</si>
  <si>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</si>
  <si>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</si>
  <si>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</si>
  <si>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</si>
  <si>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</si>
  <si>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</si>
  <si>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</si>
  <si>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</si>
  <si>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</si>
  <si>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</si>
  <si>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</si>
  <si>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</si>
  <si>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</si>
  <si>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</si>
  <si>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</si>
  <si>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</si>
  <si>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</si>
  <si>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</si>
  <si>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</si>
  <si>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</si>
  <si>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</si>
  <si>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</si>
  <si>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</si>
  <si>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</si>
  <si>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</si>
  <si>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</si>
  <si>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</si>
  <si>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</si>
  <si>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</si>
  <si>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</si>
  <si>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</si>
  <si>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</si>
  <si>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</si>
  <si>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</si>
  <si>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</si>
  <si>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</si>
  <si>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</si>
  <si>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</si>
  <si>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</si>
  <si>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</si>
  <si>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</si>
  <si>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</si>
  <si>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</si>
  <si>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</si>
  <si>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</si>
  <si>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</si>
  <si>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</si>
  <si>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</si>
  <si>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</si>
  <si>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</si>
  <si>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</si>
  <si>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</si>
  <si>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</si>
  <si>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</si>
  <si>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</si>
  <si>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</si>
  <si>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</si>
  <si>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</si>
  <si>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</si>
  <si>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</si>
  <si>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</si>
  <si>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</si>
  <si>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</si>
  <si>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</si>
  <si>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</si>
  <si>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</si>
  <si>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</si>
  <si>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</si>
  <si>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</si>
  <si>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</si>
  <si>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</si>
  <si>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</si>
  <si>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</si>
  <si>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</si>
  <si>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</si>
  <si>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</si>
  <si>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</si>
  <si>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</si>
  <si>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</si>
  <si>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</si>
  <si>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</si>
  <si>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</si>
  <si>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</si>
  <si>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</si>
  <si>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</si>
  <si>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</si>
  <si>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</si>
  <si>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</si>
  <si>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</si>
  <si>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</si>
  <si>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</si>
  <si>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</si>
  <si>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</si>
  <si>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</si>
  <si>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</si>
  <si>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</si>
  <si>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</si>
  <si>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</si>
  <si>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</si>
  <si>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</si>
  <si>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</si>
  <si>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</si>
  <si>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</si>
  <si>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</si>
  <si>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</si>
  <si>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</si>
  <si>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</si>
  <si>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</si>
  <si>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</si>
  <si>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</si>
  <si>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</si>
  <si>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</si>
  <si>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</si>
  <si>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</si>
  <si>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</si>
  <si>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</si>
  <si>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</si>
  <si>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</si>
  <si>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</si>
  <si>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</si>
  <si>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</si>
  <si>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</si>
  <si>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</si>
  <si>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</si>
  <si>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</si>
  <si>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</si>
  <si>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</si>
  <si>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</si>
  <si>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</si>
  <si>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</si>
  <si>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</si>
  <si>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</si>
  <si>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</si>
  <si>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</si>
  <si>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</si>
  <si>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</si>
  <si>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</si>
  <si>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</si>
  <si>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</si>
  <si>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</si>
  <si>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</si>
  <si>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</si>
  <si>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</si>
  <si>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</si>
  <si>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</si>
  <si>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</si>
  <si>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</si>
  <si>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</si>
  <si>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</si>
  <si>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</si>
  <si>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</si>
  <si>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</si>
  <si>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</si>
  <si>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</si>
  <si>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</si>
  <si>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</si>
  <si>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</si>
  <si>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</si>
  <si>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</si>
  <si>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</si>
  <si>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</si>
  <si>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</si>
  <si>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</si>
  <si>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</si>
  <si>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</si>
  <si>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</si>
  <si>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</si>
  <si>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</si>
  <si>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</si>
  <si>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</si>
  <si>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</si>
  <si>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</si>
  <si>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</si>
  <si>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</si>
  <si>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</si>
  <si>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</si>
  <si>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</si>
  <si>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</si>
  <si>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</si>
  <si>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</si>
  <si>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</si>
  <si>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</si>
  <si>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</si>
  <si>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</si>
  <si>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</si>
  <si>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</si>
  <si>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</si>
  <si>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</si>
  <si>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</si>
  <si>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</si>
  <si>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</si>
  <si>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</si>
  <si>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</si>
  <si>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</si>
  <si>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</si>
  <si>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</si>
  <si>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</si>
  <si>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</si>
  <si>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</si>
  <si>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</si>
  <si>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</si>
  <si>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</si>
  <si>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</si>
  <si>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</si>
  <si>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</si>
  <si>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</si>
  <si>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</si>
  <si>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</si>
  <si>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</si>
  <si>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</si>
  <si>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</si>
  <si>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</si>
  <si>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</si>
  <si>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</si>
  <si>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</si>
  <si>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</si>
  <si>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</si>
  <si>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</si>
  <si>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</si>
  <si>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</si>
  <si>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</si>
  <si>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</si>
  <si>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</si>
  <si>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</si>
  <si>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</si>
  <si>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</si>
  <si>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</si>
  <si>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</si>
  <si>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</si>
  <si>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</si>
  <si>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</si>
  <si>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</si>
  <si>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</si>
  <si>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</si>
  <si>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</si>
  <si>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</si>
  <si>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</si>
  <si>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</si>
  <si>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</si>
  <si>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</si>
  <si>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</si>
  <si>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</si>
  <si>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</si>
  <si>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</si>
  <si>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</si>
  <si>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</si>
  <si>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</si>
  <si>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</si>
  <si>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</si>
  <si>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</si>
  <si>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</si>
  <si>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</si>
  <si>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</si>
  <si>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</si>
  <si>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</si>
  <si>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</si>
  <si>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</si>
  <si>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</si>
  <si>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</si>
  <si>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</si>
  <si>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</si>
  <si>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</si>
  <si>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</si>
  <si>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</si>
  <si>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</si>
  <si>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</si>
  <si>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</si>
  <si>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</si>
  <si>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</si>
  <si>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</si>
  <si>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</si>
  <si>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</si>
  <si>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</si>
  <si>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</si>
  <si>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</si>
  <si>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</si>
  <si>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</si>
  <si>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</si>
  <si>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</si>
  <si>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</si>
  <si>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</si>
  <si>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</si>
  <si>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</si>
  <si>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</si>
  <si>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</si>
  <si>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</si>
  <si>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</si>
  <si>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</si>
  <si>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</si>
  <si>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</si>
  <si>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</si>
  <si>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</si>
  <si>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</si>
  <si>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</si>
  <si>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</si>
  <si>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</si>
  <si>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</si>
  <si>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</si>
  <si>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</si>
  <si>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</si>
  <si>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</si>
  <si>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</si>
  <si>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</si>
  <si>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</si>
  <si>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</si>
  <si>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</si>
  <si>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</si>
  <si>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</si>
  <si>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</si>
  <si>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</si>
  <si>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</si>
  <si>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</si>
  <si>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</si>
  <si>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</si>
  <si>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</si>
  <si>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</si>
  <si>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</si>
  <si>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</si>
  <si>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</si>
  <si>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</si>
  <si>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</si>
  <si>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</si>
  <si>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</si>
  <si>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</si>
  <si>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</si>
  <si>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</si>
  <si>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</si>
  <si>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</si>
  <si>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</si>
  <si>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</si>
  <si>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</si>
  <si>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</si>
  <si>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</si>
  <si>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</si>
  <si>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</si>
  <si>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</si>
  <si>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</si>
  <si>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</si>
  <si>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</si>
  <si>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</si>
  <si>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</si>
  <si>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</si>
  <si>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</si>
  <si>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</si>
  <si>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</si>
  <si>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</si>
  <si>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</si>
  <si>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</si>
  <si>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</si>
  <si>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</si>
  <si>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</si>
  <si>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</si>
  <si>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</si>
  <si>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</si>
  <si>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</si>
  <si>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</si>
  <si>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</si>
  <si>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</si>
  <si>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</si>
  <si>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</si>
  <si>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</si>
  <si>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</si>
  <si>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</si>
  <si>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</si>
  <si>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</si>
  <si>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</si>
  <si>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</si>
  <si>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</si>
  <si>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</si>
  <si>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</si>
  <si>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</si>
  <si>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</si>
  <si>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</si>
  <si>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</si>
  <si>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</si>
  <si>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</si>
  <si>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</si>
  <si>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</si>
  <si>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</si>
  <si>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</si>
  <si>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</si>
  <si>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</si>
  <si>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</si>
  <si>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</si>
  <si>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</si>
  <si>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</si>
  <si>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</si>
  <si>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</si>
  <si>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</si>
  <si>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</si>
  <si>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</si>
  <si>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</si>
  <si>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</si>
  <si>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</si>
  <si>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</si>
  <si>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</si>
  <si>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</si>
  <si>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</si>
  <si>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</si>
  <si>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</si>
  <si>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</si>
  <si>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</si>
  <si>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</si>
  <si>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</si>
  <si>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</si>
  <si>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</si>
  <si>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</si>
  <si>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</si>
  <si>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</si>
  <si>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</si>
  <si>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</si>
  <si>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</si>
  <si>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</si>
  <si>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</si>
  <si>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</si>
  <si>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</si>
  <si>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</si>
  <si>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</si>
  <si>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</si>
  <si>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</si>
  <si>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</si>
  <si>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</si>
  <si>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</si>
  <si>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</si>
  <si>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</si>
  <si>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</si>
  <si>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</si>
  <si>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</si>
  <si>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</si>
  <si>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</si>
  <si>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</si>
  <si>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</si>
  <si>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</si>
  <si>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</si>
  <si>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</si>
  <si>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</si>
  <si>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</si>
  <si>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</si>
  <si>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</si>
  <si>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</si>
  <si>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</si>
  <si>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</si>
  <si>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</si>
  <si>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</si>
  <si>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</si>
  <si>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</si>
  <si>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</si>
  <si>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</si>
  <si>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</si>
  <si>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</si>
  <si>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</si>
  <si>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</si>
  <si>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</si>
  <si>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</si>
  <si>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</si>
  <si>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</si>
  <si>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</si>
  <si>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</si>
  <si>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</si>
  <si>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</si>
  <si>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</si>
  <si>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</si>
  <si>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</si>
  <si>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</si>
  <si>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</si>
  <si>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</si>
  <si>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</si>
  <si>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</si>
  <si>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</si>
  <si>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</si>
  <si>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</si>
  <si>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</si>
  <si>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</si>
  <si>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</si>
  <si>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</si>
  <si>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</si>
  <si>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</si>
  <si>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</si>
  <si>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</si>
  <si>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</si>
  <si>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</si>
  <si>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</si>
  <si>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</si>
  <si>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</si>
  <si>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</si>
  <si>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</si>
  <si>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</si>
  <si>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</si>
  <si>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</si>
  <si>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</si>
  <si>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</si>
  <si>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</si>
  <si>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</si>
  <si>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</si>
  <si>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</si>
  <si>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</si>
  <si>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</si>
  <si>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</si>
  <si>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</si>
  <si>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</si>
  <si>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</si>
  <si>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</si>
  <si>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</si>
  <si>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</si>
  <si>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</si>
  <si>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</si>
  <si>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</si>
  <si>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</si>
  <si>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</si>
  <si>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</si>
  <si>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</si>
  <si>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</si>
  <si>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</si>
  <si>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</si>
  <si>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</si>
  <si>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</si>
  <si>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</si>
  <si>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</si>
  <si>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</si>
  <si>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</si>
  <si>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</si>
  <si>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</si>
  <si>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</si>
  <si>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</si>
  <si>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</si>
  <si>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</si>
  <si>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</si>
  <si>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</si>
  <si>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</si>
  <si>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</si>
  <si>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</si>
  <si>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</si>
  <si>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</si>
  <si>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</si>
  <si>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</si>
  <si>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</si>
  <si>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</si>
  <si>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</si>
  <si>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</si>
  <si>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</si>
  <si>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</si>
  <si>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</si>
  <si>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</si>
  <si>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</si>
  <si>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</si>
  <si>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</si>
  <si>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</si>
  <si>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</si>
  <si>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</si>
  <si>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</si>
  <si>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</si>
  <si>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</si>
  <si>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</si>
  <si>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</si>
  <si>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</si>
  <si>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</si>
  <si>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</si>
  <si>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</si>
  <si>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</si>
  <si>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</si>
  <si>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</si>
  <si>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</si>
  <si>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</si>
  <si>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</si>
  <si>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</si>
  <si>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</si>
  <si>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</si>
  <si>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</si>
  <si>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</si>
  <si>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</si>
  <si>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</si>
  <si>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</si>
  <si>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</si>
  <si>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</si>
  <si>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</si>
  <si>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</si>
  <si>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</si>
  <si>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</si>
  <si>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</si>
  <si>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</si>
  <si>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</si>
  <si>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</si>
  <si>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</si>
  <si>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</si>
  <si>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</si>
  <si>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</si>
  <si>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</si>
  <si>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</si>
  <si>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</si>
  <si>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</si>
  <si>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</si>
  <si>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</si>
  <si>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</si>
  <si>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</si>
  <si>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</si>
  <si>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</si>
  <si>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</si>
  <si>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</si>
  <si>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</si>
  <si>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</si>
  <si>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</si>
  <si>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</si>
  <si>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</si>
  <si>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</si>
  <si>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</si>
  <si>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</si>
  <si>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</si>
  <si>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</si>
  <si>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</si>
  <si>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</si>
  <si>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</si>
  <si>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</si>
  <si>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</si>
  <si>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</si>
  <si>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</si>
  <si>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</si>
  <si>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</si>
  <si>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</si>
  <si>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</si>
  <si>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</si>
  <si>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</si>
  <si>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</si>
  <si>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</si>
  <si>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</si>
  <si>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</si>
  <si>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</si>
  <si>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</si>
  <si>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</si>
  <si>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</si>
  <si>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</si>
  <si>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</si>
  <si>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</si>
  <si>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</si>
  <si>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</si>
  <si>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</si>
  <si>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</si>
  <si>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</si>
  <si>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</si>
  <si>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</si>
  <si>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</si>
  <si>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</si>
  <si>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</si>
  <si>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</si>
  <si>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</si>
  <si>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</si>
  <si>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</si>
  <si>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</si>
  <si>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</si>
  <si>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</si>
  <si>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</si>
  <si>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</si>
  <si>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</si>
  <si>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</si>
  <si>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</si>
  <si>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</si>
  <si>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</si>
  <si>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</si>
  <si>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</si>
  <si>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</si>
  <si>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</si>
  <si>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</si>
  <si>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</si>
  <si>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</si>
  <si>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</si>
  <si>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</si>
  <si>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</si>
  <si>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</si>
  <si>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</si>
  <si>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</si>
  <si>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</si>
  <si>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</si>
  <si>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</si>
  <si>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</si>
  <si>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</si>
  <si>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</si>
  <si>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</si>
  <si>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</si>
  <si>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</si>
  <si>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</si>
  <si>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</si>
  <si>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</si>
  <si>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</si>
  <si>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</si>
  <si>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</si>
  <si>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</si>
  <si>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</si>
  <si>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</si>
  <si>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</si>
  <si>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</si>
  <si>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</si>
  <si>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</si>
  <si>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</si>
  <si>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</si>
  <si>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</si>
  <si>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</si>
  <si>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</si>
  <si>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</si>
  <si>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</si>
  <si>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</si>
  <si>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</si>
  <si>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</si>
  <si>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</si>
  <si>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</si>
  <si>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</si>
  <si>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</si>
  <si>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</si>
  <si>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</si>
  <si>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</si>
  <si>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</si>
  <si>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</si>
  <si>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</si>
  <si>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</si>
  <si>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</si>
  <si>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</si>
  <si>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</si>
  <si>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</si>
  <si>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</si>
  <si>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</si>
  <si>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</si>
  <si>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</si>
  <si>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</si>
  <si>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</si>
  <si>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</si>
  <si>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</si>
  <si>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</si>
  <si>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</si>
  <si>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</si>
  <si>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</si>
  <si>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</si>
  <si>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</si>
  <si>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</si>
  <si>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</si>
  <si>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</si>
  <si>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</si>
  <si>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</si>
  <si>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</si>
  <si>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</si>
  <si>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</si>
  <si>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</si>
  <si>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</si>
  <si>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</si>
  <si>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</si>
  <si>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</si>
  <si>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</si>
  <si>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</si>
  <si>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</si>
  <si>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</si>
  <si>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</si>
  <si>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</si>
  <si>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</si>
  <si>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</si>
  <si>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</si>
  <si>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</si>
  <si>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</si>
  <si>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</si>
  <si>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</si>
  <si>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</si>
  <si>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</si>
  <si>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</si>
  <si>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</si>
  <si>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</si>
  <si>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</si>
  <si>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</si>
  <si>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</si>
  <si>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</si>
  <si>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</si>
  <si>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</si>
  <si>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</si>
  <si>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</si>
  <si>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</si>
  <si>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</si>
  <si>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</si>
  <si>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</si>
  <si>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</si>
  <si>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</si>
  <si>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</si>
  <si>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</si>
  <si>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</si>
  <si>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</si>
  <si>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</si>
  <si>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</si>
  <si>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</si>
  <si>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</si>
  <si>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</si>
  <si>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</si>
  <si>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</si>
  <si>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</si>
  <si>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</si>
  <si>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</si>
  <si>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</si>
  <si>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</si>
  <si>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</si>
  <si>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</si>
  <si>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</si>
  <si>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</si>
  <si>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</si>
  <si>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</si>
  <si>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</si>
  <si>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</si>
  <si>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</si>
  <si>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</si>
  <si>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</si>
  <si>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</si>
  <si>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</si>
  <si>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</si>
  <si>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</si>
  <si>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</si>
  <si>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</si>
  <si>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</si>
  <si>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</si>
  <si>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</si>
  <si>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</si>
  <si>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</si>
  <si>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</si>
  <si>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</si>
  <si>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</si>
  <si>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</si>
  <si>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</si>
  <si>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</si>
  <si>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</si>
  <si>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</si>
  <si>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</si>
  <si>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</si>
  <si>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</si>
  <si>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</si>
  <si>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</si>
  <si>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</si>
  <si>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</si>
  <si>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</si>
  <si>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</si>
  <si>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</si>
  <si>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</si>
  <si>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</si>
  <si>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</si>
  <si>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</si>
  <si>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</si>
  <si>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</si>
  <si>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</si>
  <si>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</si>
  <si>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</si>
  <si>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</si>
  <si>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</si>
  <si>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</si>
  <si>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</si>
  <si>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</si>
  <si>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</si>
  <si>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</si>
  <si>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</si>
  <si>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</si>
  <si>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</si>
  <si>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</si>
  <si>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</si>
  <si>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</si>
  <si>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</si>
  <si>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</si>
  <si>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</si>
  <si>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</si>
  <si>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</si>
  <si>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</si>
  <si>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</si>
  <si>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</si>
  <si>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</si>
  <si>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</si>
  <si>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</si>
  <si>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</si>
  <si>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</si>
  <si>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</si>
  <si>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</si>
  <si>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</si>
  <si>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</si>
  <si>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</si>
  <si>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</si>
  <si>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</si>
  <si>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</si>
  <si>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</si>
  <si>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</si>
  <si>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</si>
  <si>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</si>
  <si>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</si>
  <si>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</si>
  <si>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</si>
  <si>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</si>
  <si>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</si>
  <si>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</si>
  <si>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</si>
  <si>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</si>
  <si>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</si>
  <si>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</si>
  <si>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</si>
  <si>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</si>
  <si>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</si>
  <si>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</si>
  <si>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</si>
  <si>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</si>
  <si>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</si>
  <si>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</si>
  <si>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</si>
  <si>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</si>
  <si>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</si>
  <si>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</si>
  <si>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</si>
  <si>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</si>
  <si>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</si>
  <si>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</si>
  <si>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</si>
  <si>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</si>
  <si>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</si>
  <si>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</si>
  <si>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</si>
  <si>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</si>
  <si>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</si>
  <si>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</si>
  <si>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</si>
  <si>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</si>
  <si>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</si>
  <si>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</si>
  <si>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</si>
  <si>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</si>
  <si>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</si>
  <si>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</si>
  <si>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</si>
  <si>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</si>
  <si>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</si>
  <si>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</si>
  <si>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</si>
  <si>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</si>
  <si>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</si>
  <si>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</si>
  <si>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</si>
  <si>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</si>
  <si>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</si>
  <si>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</si>
  <si>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</si>
  <si>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</si>
  <si>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</si>
  <si>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</si>
  <si>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</si>
  <si>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</si>
  <si>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</si>
  <si>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</si>
  <si>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</si>
  <si>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</si>
  <si>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</si>
  <si>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</si>
  <si>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</si>
  <si>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</si>
  <si>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</si>
  <si>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</si>
  <si>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</si>
  <si>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</si>
  <si>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</si>
  <si>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</si>
  <si>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</si>
  <si>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</si>
  <si>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</si>
  <si>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</si>
  <si>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</si>
  <si>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</si>
  <si>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</si>
  <si>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</si>
  <si>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</si>
  <si>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</si>
  <si>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</si>
  <si>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</si>
  <si>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</si>
  <si>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</si>
  <si>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</si>
  <si>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</si>
  <si>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</si>
  <si>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</si>
  <si>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</si>
  <si>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</si>
  <si>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</si>
  <si>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</si>
  <si>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</si>
  <si>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</si>
  <si>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</si>
  <si>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</si>
  <si>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</si>
  <si>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</si>
  <si>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</si>
  <si>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</si>
  <si>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</si>
  <si>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</si>
  <si>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</si>
  <si>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</si>
  <si>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</si>
  <si>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</si>
  <si>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</si>
  <si>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</si>
  <si>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</si>
  <si>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</si>
  <si>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</si>
  <si>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</si>
  <si>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</si>
  <si>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</si>
  <si>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</si>
  <si>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</si>
  <si>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</si>
  <si>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</si>
  <si>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</si>
  <si>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</si>
  <si>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</si>
  <si>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</si>
  <si>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</si>
  <si>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</si>
  <si>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</si>
  <si>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</si>
  <si>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</si>
  <si>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</si>
  <si>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</si>
  <si>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</si>
  <si>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</si>
  <si>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</si>
  <si>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</si>
  <si>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</si>
  <si>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</si>
  <si>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</si>
  <si>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</si>
  <si>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</si>
  <si>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</si>
  <si>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</si>
  <si>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</si>
  <si>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</si>
  <si>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</si>
  <si>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</si>
  <si>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</si>
  <si>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</si>
  <si>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</si>
  <si>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</si>
  <si>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</si>
  <si>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</si>
  <si>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</si>
  <si>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</si>
  <si>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</si>
  <si>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</si>
  <si>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</si>
  <si>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</si>
  <si>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</si>
  <si>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</si>
  <si>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</si>
  <si>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</si>
  <si>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</si>
  <si>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</si>
  <si>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</si>
  <si>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</si>
  <si>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</si>
  <si>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</si>
  <si>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</si>
  <si>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</si>
  <si>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</si>
  <si>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</si>
  <si>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</si>
  <si>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</si>
  <si>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</si>
  <si>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</si>
  <si>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</si>
  <si>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</si>
  <si>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</si>
  <si>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</si>
  <si>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</si>
  <si>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</si>
  <si>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</si>
  <si>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</si>
  <si>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</si>
  <si>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</si>
  <si>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</si>
  <si>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</si>
  <si>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</si>
  <si>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</si>
  <si>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</si>
  <si>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</si>
  <si>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</si>
  <si>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</si>
  <si>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</si>
  <si>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</si>
  <si>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</si>
  <si>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</si>
  <si>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</si>
  <si>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</si>
  <si>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</si>
  <si>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</si>
  <si>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</si>
  <si>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</si>
  <si>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</si>
  <si>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</si>
  <si>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</si>
  <si>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</si>
  <si>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</si>
  <si>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</si>
  <si>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</si>
  <si>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</si>
  <si>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</si>
  <si>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</si>
  <si>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</si>
  <si>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</si>
  <si>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</si>
  <si>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</si>
  <si>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</si>
  <si>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</si>
  <si>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</si>
  <si>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</si>
  <si>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</si>
  <si>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</si>
  <si>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</si>
  <si>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</si>
  <si>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</si>
  <si>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</si>
  <si>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</si>
  <si>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</si>
  <si>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</si>
  <si>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</si>
  <si>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</si>
  <si>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</si>
  <si>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</si>
  <si>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</si>
  <si>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</si>
  <si>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</si>
  <si>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</si>
  <si>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</si>
  <si>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</si>
  <si>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</si>
  <si>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</si>
  <si>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</si>
  <si>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</si>
  <si>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</si>
  <si>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</si>
  <si>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</si>
  <si>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</si>
  <si>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</si>
  <si>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</si>
  <si>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</si>
  <si>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</si>
  <si>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</si>
  <si>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</si>
  <si>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</si>
  <si>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</si>
  <si>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</si>
  <si>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</si>
  <si>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</si>
  <si>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</si>
  <si>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</si>
  <si>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</si>
  <si>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</si>
  <si>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</si>
  <si>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</si>
  <si>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</si>
  <si>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</si>
  <si>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</si>
  <si>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</si>
  <si>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</si>
  <si>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</si>
  <si>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</si>
  <si>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</si>
  <si>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</si>
  <si>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</si>
  <si>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</si>
  <si>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</si>
  <si>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</si>
  <si>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</si>
  <si>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</si>
  <si>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</si>
  <si>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</si>
  <si>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</si>
  <si>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</si>
  <si>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</si>
  <si>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</si>
  <si>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</si>
  <si>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</si>
  <si>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</si>
  <si>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</si>
  <si>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</si>
  <si>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</si>
  <si>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</si>
  <si>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</si>
  <si>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</si>
  <si>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</si>
  <si>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</si>
  <si>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</si>
  <si>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</si>
  <si>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</si>
  <si>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</si>
  <si>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</si>
  <si>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</si>
  <si>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</si>
  <si>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</si>
  <si>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</si>
  <si>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</si>
  <si>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</si>
  <si>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</si>
  <si>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</si>
  <si>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</si>
  <si>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</si>
  <si>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</si>
  <si>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</si>
  <si>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</si>
  <si>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</si>
  <si>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</si>
  <si>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</si>
  <si>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</si>
  <si>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</si>
  <si>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</si>
  <si>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</si>
  <si>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</si>
  <si>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</si>
  <si>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</si>
  <si>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</si>
  <si>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</si>
  <si>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</si>
  <si>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</si>
  <si>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</si>
  <si>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</si>
  <si>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</si>
  <si>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</si>
  <si>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</si>
  <si>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</si>
  <si>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</si>
  <si>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</si>
  <si>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</si>
  <si>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</si>
  <si>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</si>
  <si>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</si>
  <si>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</si>
  <si>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</si>
  <si>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</si>
  <si>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</si>
  <si>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</si>
  <si>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</si>
  <si>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</si>
  <si>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</si>
  <si>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</si>
  <si>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</si>
  <si>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</si>
  <si>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</si>
  <si>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</si>
  <si>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</si>
  <si>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</si>
  <si>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</si>
  <si>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</si>
  <si>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</si>
  <si>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</si>
  <si>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</si>
  <si>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</si>
  <si>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</si>
  <si>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</si>
  <si>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</si>
  <si>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</si>
  <si>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</si>
  <si>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</si>
  <si>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</si>
  <si>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</si>
  <si>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</si>
  <si>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</si>
  <si>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</si>
  <si>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</si>
  <si>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</si>
  <si>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</si>
  <si>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</si>
  <si>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</si>
  <si>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</si>
  <si>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</si>
  <si>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</si>
  <si>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</si>
  <si>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</si>
  <si>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</si>
  <si>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</si>
  <si>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</si>
  <si>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</si>
  <si>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</si>
  <si>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</si>
  <si>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</si>
  <si>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</si>
  <si>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</si>
  <si>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</si>
  <si>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</si>
  <si>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</si>
  <si>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</si>
  <si>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</si>
  <si>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</si>
  <si>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</si>
  <si>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</si>
  <si>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</si>
  <si>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</si>
  <si>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</si>
  <si>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</si>
  <si>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</si>
  <si>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</si>
  <si>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</si>
  <si>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</si>
  <si>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</si>
  <si>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</si>
  <si>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</si>
  <si>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</si>
  <si>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</si>
  <si>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</si>
  <si>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</si>
  <si>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</si>
  <si>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</si>
  <si>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</si>
  <si>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</si>
  <si>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</si>
  <si>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</si>
  <si>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</si>
  <si>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</si>
  <si>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</si>
  <si>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</si>
  <si>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</si>
  <si>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</si>
  <si>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</si>
  <si>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</si>
  <si>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</si>
  <si>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</si>
  <si>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</si>
  <si>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</si>
  <si>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</si>
  <si>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</si>
  <si>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</si>
  <si>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</si>
  <si>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</si>
  <si>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</si>
  <si>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</si>
  <si>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</si>
  <si>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</si>
  <si>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</si>
  <si>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</si>
  <si>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</si>
  <si>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</si>
  <si>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</si>
  <si>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</si>
  <si>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</si>
  <si>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</si>
  <si>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</si>
  <si>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</si>
  <si>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</si>
  <si>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</si>
  <si>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</si>
  <si>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</si>
  <si>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</si>
  <si>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</si>
  <si>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</si>
  <si>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</si>
  <si>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</si>
  <si>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</si>
  <si>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</si>
  <si>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</si>
  <si>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</si>
  <si>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</si>
  <si>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</si>
  <si>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</si>
  <si>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</si>
  <si>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</si>
  <si>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</si>
  <si>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</si>
  <si>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</si>
  <si>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</si>
  <si>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</si>
  <si>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</si>
  <si>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</si>
  <si>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</si>
  <si>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</si>
  <si>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</si>
  <si>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</si>
  <si>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</si>
  <si>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</si>
  <si>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</si>
  <si>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</si>
  <si>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</si>
  <si>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</si>
  <si>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</si>
  <si>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</si>
  <si>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</si>
  <si>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</si>
  <si>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</si>
  <si>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</si>
  <si>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</si>
  <si>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</si>
  <si>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</si>
  <si>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</si>
  <si>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</si>
  <si>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</si>
  <si>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</si>
  <si>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</si>
  <si>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</si>
  <si>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</si>
  <si>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</si>
  <si>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</si>
  <si>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</si>
  <si>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</si>
  <si>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</si>
  <si>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</si>
  <si>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</si>
  <si>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</si>
  <si>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</si>
  <si>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</si>
  <si>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</si>
  <si>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</si>
  <si>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</si>
  <si>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</si>
  <si>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</si>
  <si>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</si>
  <si>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</si>
  <si>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</si>
  <si>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</si>
  <si>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</si>
  <si>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</si>
  <si>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</si>
  <si>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</si>
  <si>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</si>
  <si>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</si>
  <si>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</si>
  <si>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</si>
  <si>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</si>
  <si>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</si>
  <si>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</si>
  <si>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</si>
  <si>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</si>
  <si>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</si>
  <si>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</si>
  <si>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</si>
  <si>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</si>
  <si>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</si>
  <si>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</si>
  <si>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</si>
  <si>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</si>
  <si>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</si>
  <si>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</si>
  <si>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</si>
  <si>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</si>
  <si>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</si>
  <si>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</si>
  <si>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</si>
  <si>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</si>
  <si>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</si>
  <si>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</si>
  <si>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</si>
  <si>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</si>
  <si>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</si>
  <si>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</si>
  <si>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</si>
  <si>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</si>
  <si>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</si>
  <si>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</si>
  <si>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</si>
  <si>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</si>
  <si>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</si>
  <si>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</si>
  <si>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</si>
  <si>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</si>
  <si>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</si>
  <si>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</si>
  <si>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</si>
  <si>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</si>
  <si>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</si>
  <si>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</si>
  <si>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</si>
  <si>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</si>
  <si>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</si>
  <si>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</si>
  <si>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</si>
  <si>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</si>
  <si>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</si>
  <si>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</si>
  <si>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</si>
  <si>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</si>
  <si>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</si>
  <si>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</si>
  <si>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</si>
  <si>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</si>
  <si>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</si>
  <si>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</si>
  <si>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</si>
  <si>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</si>
  <si>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</si>
  <si>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</si>
  <si>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</si>
  <si>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</si>
  <si>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</si>
  <si>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</si>
  <si>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</si>
  <si>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</si>
  <si>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</si>
  <si>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</si>
  <si>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</si>
  <si>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</si>
  <si>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</si>
  <si>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</si>
  <si>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</si>
  <si>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</si>
  <si>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</si>
  <si>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</si>
  <si>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</si>
  <si>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</si>
  <si>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</si>
  <si>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</si>
  <si>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</si>
  <si>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</si>
  <si>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</si>
  <si>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</si>
  <si>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</si>
  <si>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</si>
  <si>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</si>
  <si>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</si>
  <si>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</si>
  <si>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</si>
  <si>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</si>
  <si>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</si>
  <si>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</si>
  <si>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</si>
  <si>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</si>
  <si>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</si>
  <si>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</si>
  <si>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</si>
  <si>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</si>
  <si>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</si>
  <si>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</si>
  <si>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</si>
  <si>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</si>
  <si>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</si>
  <si>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</si>
  <si>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</si>
  <si>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</si>
  <si>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</si>
  <si>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</si>
  <si>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</si>
  <si>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</si>
  <si>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</si>
  <si>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</si>
  <si>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</si>
  <si>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</si>
  <si>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</si>
  <si>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</si>
  <si>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</si>
  <si>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</si>
  <si>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</si>
  <si>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</si>
  <si>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</si>
  <si>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</si>
  <si>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</si>
  <si>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</si>
  <si>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</si>
  <si>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</si>
  <si>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</si>
  <si>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</si>
  <si>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</si>
  <si>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</si>
  <si>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</si>
  <si>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</si>
  <si>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</si>
  <si>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</si>
  <si>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</si>
  <si>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</si>
  <si>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</si>
  <si>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</si>
  <si>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</si>
  <si>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</si>
  <si>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</si>
  <si>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</si>
  <si>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</si>
  <si>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</si>
  <si>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</si>
  <si>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</si>
  <si>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</si>
  <si>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</si>
  <si>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</si>
  <si>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</si>
  <si>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</si>
  <si>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</si>
  <si>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</si>
  <si>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</si>
  <si>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</si>
  <si>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</si>
  <si>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</si>
  <si>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</si>
  <si>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</si>
  <si>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</si>
  <si>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</si>
  <si>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</si>
  <si>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</si>
  <si>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</si>
  <si>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</si>
  <si>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</si>
  <si>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</si>
  <si>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</si>
  <si>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</si>
  <si>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</si>
  <si>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</si>
  <si>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</si>
  <si>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</si>
  <si>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</si>
  <si>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</si>
  <si>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</si>
  <si>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</si>
  <si>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</si>
  <si>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</si>
  <si>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</si>
  <si>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</si>
  <si>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</si>
  <si>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</si>
  <si>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</si>
  <si>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</si>
  <si>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</si>
  <si>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</si>
  <si>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</si>
  <si>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</si>
  <si>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</si>
  <si>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</si>
  <si>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</si>
  <si>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</si>
  <si>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</si>
  <si>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</si>
  <si>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</si>
  <si>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</si>
  <si>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</si>
  <si>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</si>
  <si>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</si>
  <si>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</si>
  <si>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</si>
  <si>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</si>
  <si>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</si>
  <si>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</si>
  <si>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</si>
  <si>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</si>
  <si>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</si>
  <si>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</si>
  <si>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</si>
  <si>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</si>
  <si>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</si>
  <si>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</si>
  <si>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</si>
  <si>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</si>
  <si>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</si>
  <si>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</si>
  <si>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</si>
  <si>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</si>
  <si>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</si>
  <si>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</si>
  <si>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</si>
  <si>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</si>
  <si>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</si>
  <si>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</si>
  <si>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</si>
  <si>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</si>
  <si>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</si>
  <si>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</si>
  <si>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</si>
  <si>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</si>
  <si>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</si>
  <si>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</si>
  <si>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</si>
  <si>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</si>
  <si>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</si>
  <si>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</si>
  <si>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</si>
  <si>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</si>
  <si>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</si>
  <si>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</si>
  <si>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</si>
  <si>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</si>
  <si>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</si>
  <si>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</si>
  <si>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</si>
  <si>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</si>
  <si>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</si>
  <si>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</si>
  <si>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</si>
  <si>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</si>
  <si>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</si>
  <si>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</si>
  <si>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</si>
  <si>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</si>
  <si>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</si>
  <si>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</si>
  <si>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</si>
  <si>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</si>
  <si>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</si>
  <si>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</si>
  <si>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</si>
  <si>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</si>
  <si>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</si>
  <si>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</si>
  <si>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</si>
  <si>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</si>
  <si>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</si>
  <si>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</si>
  <si>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</si>
  <si>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</si>
  <si>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</si>
  <si>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</si>
  <si>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</si>
  <si>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</si>
  <si>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</si>
  <si>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</si>
  <si>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</si>
  <si>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</si>
  <si>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</si>
  <si>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</si>
  <si>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</si>
  <si>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</si>
  <si>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</si>
  <si>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</si>
  <si>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</si>
  <si>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</si>
  <si>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</si>
  <si>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</si>
  <si>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</si>
  <si>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</si>
  <si>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</si>
  <si>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</si>
  <si>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</si>
  <si>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</si>
  <si>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</si>
  <si>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</si>
  <si>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</si>
  <si>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</si>
  <si>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</si>
  <si>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</si>
  <si>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</si>
  <si>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</si>
  <si>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</si>
  <si>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</si>
  <si>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</si>
  <si>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</si>
  <si>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</si>
  <si>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</si>
  <si>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</si>
  <si>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</si>
  <si>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</si>
  <si>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</si>
  <si>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</si>
  <si>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</si>
  <si>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</si>
  <si>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</si>
  <si>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</si>
  <si>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</si>
  <si>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</si>
  <si>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</si>
  <si>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</si>
  <si>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</si>
  <si>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</si>
  <si>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</si>
  <si>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</si>
  <si>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</si>
  <si>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</si>
  <si>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</si>
  <si>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</si>
  <si>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</si>
  <si>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</si>
  <si>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</si>
  <si>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</si>
  <si>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</si>
  <si>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</si>
  <si>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</si>
  <si>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</si>
  <si>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</si>
  <si>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</si>
  <si>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</si>
  <si>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</si>
  <si>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</si>
  <si>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</si>
  <si>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</si>
  <si>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</si>
  <si>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</si>
  <si>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</si>
  <si>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</si>
  <si>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</si>
  <si>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</si>
  <si>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</si>
  <si>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</si>
  <si>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</si>
  <si>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</si>
  <si>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</si>
  <si>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</si>
  <si>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</si>
  <si>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</si>
  <si>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</si>
  <si>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</si>
  <si>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</si>
  <si>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</si>
  <si>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</si>
  <si>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</si>
  <si>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</si>
  <si>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</si>
  <si>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</si>
  <si>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</si>
  <si>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</si>
  <si>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</si>
  <si>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</si>
  <si>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</si>
  <si>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</si>
  <si>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</si>
  <si>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</si>
  <si>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</si>
  <si>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</si>
  <si>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</si>
  <si>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</si>
  <si>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</si>
  <si>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</si>
  <si>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</si>
  <si>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</si>
  <si>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</si>
  <si>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</si>
  <si>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</si>
  <si>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</si>
  <si>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</si>
  <si>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</si>
  <si>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</si>
  <si>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</si>
  <si>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</si>
  <si>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</si>
  <si>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</si>
  <si>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</si>
  <si>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</si>
  <si>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</si>
  <si>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</si>
  <si>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</si>
  <si>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</si>
  <si>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</si>
  <si>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</si>
  <si>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</si>
  <si>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</si>
  <si>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</si>
  <si>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</si>
  <si>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</si>
  <si>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</si>
  <si>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</si>
  <si>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</si>
  <si>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</si>
  <si>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</si>
  <si>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</si>
  <si>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</si>
  <si>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</si>
  <si>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</si>
  <si>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</si>
  <si>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</si>
  <si>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</si>
  <si>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</si>
  <si>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</si>
  <si>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</si>
  <si>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</si>
  <si>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</si>
  <si>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</si>
  <si>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</si>
  <si>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</si>
  <si>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</si>
  <si>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</si>
  <si>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</si>
  <si>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</si>
  <si>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</si>
  <si>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</si>
  <si>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</si>
  <si>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</si>
  <si>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</si>
  <si>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</si>
  <si>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</si>
  <si>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</si>
  <si>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</si>
  <si>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</si>
  <si>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</si>
  <si>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</si>
  <si>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</si>
  <si>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</si>
  <si>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</si>
  <si>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</si>
  <si>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</si>
  <si>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</si>
  <si>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</si>
  <si>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</si>
  <si>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</si>
  <si>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</si>
  <si>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</si>
  <si>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</si>
  <si>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</si>
  <si>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</si>
  <si>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</si>
  <si>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</si>
  <si>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</si>
  <si>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</si>
  <si>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</si>
  <si>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</si>
  <si>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</si>
  <si>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</si>
  <si>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</si>
  <si>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</si>
  <si>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</si>
  <si>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</si>
  <si>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</si>
  <si>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</si>
  <si>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</si>
  <si>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</si>
  <si>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</si>
  <si>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</si>
  <si>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</si>
  <si>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</si>
  <si>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</si>
  <si>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</si>
  <si>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</si>
  <si>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</si>
  <si>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</si>
  <si>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</si>
  <si>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</si>
  <si>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</si>
  <si>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</si>
  <si>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</si>
  <si>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</si>
  <si>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</si>
  <si>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</si>
  <si>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</si>
  <si>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</si>
  <si>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</si>
  <si>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</si>
  <si>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</si>
  <si>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</si>
  <si>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</si>
  <si>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</si>
  <si>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</si>
  <si>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</si>
  <si>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</si>
  <si>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</si>
  <si>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</si>
  <si>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</si>
  <si>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</si>
  <si>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</si>
  <si>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</si>
  <si>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</si>
  <si>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</si>
  <si>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</si>
  <si>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</si>
  <si>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</si>
  <si>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</si>
  <si>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</si>
  <si>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</si>
  <si>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</si>
  <si>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</si>
  <si>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</si>
  <si>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</si>
  <si>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</si>
  <si>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</si>
  <si>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</si>
  <si>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</si>
  <si>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</si>
  <si>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</si>
  <si>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</si>
  <si>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</si>
  <si>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</si>
  <si>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</si>
  <si>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</si>
  <si>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</si>
  <si>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</si>
  <si>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</si>
  <si>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</si>
  <si>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</si>
  <si>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</si>
  <si>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</si>
  <si>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</si>
  <si>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</si>
  <si>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</si>
  <si>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</si>
  <si>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</si>
  <si>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</si>
  <si>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</si>
  <si>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</si>
  <si>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</si>
  <si>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</si>
  <si>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</si>
  <si>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</si>
  <si>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</si>
  <si>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</si>
  <si>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</si>
  <si>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</si>
  <si>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</si>
  <si>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</si>
  <si>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</si>
  <si>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</si>
  <si>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</si>
  <si>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</si>
  <si>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</si>
  <si>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</si>
  <si>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</si>
  <si>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</si>
  <si>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</si>
  <si>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</si>
  <si>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</si>
  <si>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</si>
  <si>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</si>
  <si>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</si>
  <si>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</si>
  <si>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</si>
  <si>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</si>
  <si>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</si>
  <si>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</si>
  <si>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</si>
  <si>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</si>
  <si>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</si>
  <si>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</si>
  <si>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</si>
  <si>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</si>
  <si>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</si>
  <si>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</si>
  <si>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</si>
  <si>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</si>
  <si>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</si>
  <si>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</si>
  <si>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</si>
  <si>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</si>
  <si>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</si>
  <si>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</si>
  <si>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</si>
  <si>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</si>
  <si>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</si>
  <si>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</si>
  <si>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</si>
  <si>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</si>
  <si>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</si>
  <si>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</si>
  <si>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</si>
  <si>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</si>
  <si>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</si>
  <si>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</si>
  <si>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</si>
  <si>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</si>
  <si>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</si>
  <si>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</si>
  <si>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</si>
  <si>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</si>
  <si>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</si>
  <si>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</si>
  <si>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</si>
  <si>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</si>
  <si>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</si>
  <si>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</si>
  <si>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</si>
  <si>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</si>
  <si>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</si>
  <si>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</si>
  <si>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</si>
  <si>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</si>
  <si>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</si>
  <si>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</si>
  <si>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</si>
  <si>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</si>
  <si>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</si>
  <si>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</si>
  <si>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</si>
  <si>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</si>
  <si>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</si>
  <si>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</si>
  <si>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</si>
  <si>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</si>
  <si>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</si>
  <si>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</si>
  <si>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</si>
  <si>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</si>
  <si>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</si>
  <si>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</si>
  <si>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</si>
  <si>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</si>
  <si>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</si>
  <si>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</si>
  <si>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</si>
  <si>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</si>
  <si>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</si>
  <si>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</si>
  <si>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</si>
  <si>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</si>
  <si>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</si>
  <si>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</si>
  <si>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</si>
  <si>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</si>
  <si>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</si>
  <si>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</si>
  <si>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</si>
  <si>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</si>
  <si>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</si>
  <si>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</si>
  <si>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</si>
  <si>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</si>
  <si>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</si>
  <si>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</si>
  <si>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</si>
  <si>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</si>
  <si>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</si>
  <si>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</si>
  <si>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</si>
  <si>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</si>
  <si>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</si>
  <si>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</si>
  <si>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</si>
  <si>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</si>
  <si>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</si>
  <si>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</si>
  <si>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</si>
  <si>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</si>
  <si>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</si>
  <si>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</si>
  <si>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</si>
  <si>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</si>
  <si>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</si>
  <si>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</si>
  <si>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</si>
  <si>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</si>
  <si>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</si>
  <si>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</si>
  <si>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</si>
  <si>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</si>
  <si>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</si>
  <si>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</si>
  <si>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</si>
  <si>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</si>
  <si>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</si>
  <si>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</si>
  <si>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</si>
  <si>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</si>
  <si>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</si>
  <si>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</si>
  <si>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</si>
  <si>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</si>
  <si>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</si>
  <si>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</si>
  <si>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</si>
  <si>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</si>
  <si>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</si>
  <si>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</si>
  <si>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</si>
  <si>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</si>
  <si>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</si>
  <si>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</si>
  <si>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</si>
  <si>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</si>
  <si>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</si>
  <si>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</si>
  <si>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</si>
  <si>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</si>
  <si>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</si>
  <si>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</si>
  <si>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</si>
  <si>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</si>
  <si>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</si>
  <si>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</si>
  <si>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</si>
  <si>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</si>
  <si>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</si>
  <si>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</si>
  <si>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</si>
  <si>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</si>
  <si>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</si>
  <si>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</si>
  <si>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</si>
  <si>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</si>
  <si>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</si>
  <si>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</si>
  <si>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</si>
  <si>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</si>
  <si>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</si>
  <si>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</si>
  <si>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</si>
  <si>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</si>
  <si>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</si>
  <si>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</si>
  <si>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</si>
  <si>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</si>
  <si>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</si>
  <si>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</si>
  <si>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</si>
  <si>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</si>
  <si>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</si>
  <si>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</si>
  <si>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</si>
  <si>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</si>
  <si>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</si>
  <si>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</si>
  <si>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</si>
  <si>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</si>
  <si>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</si>
  <si>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</si>
  <si>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</si>
  <si>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</si>
  <si>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</si>
  <si>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</si>
  <si>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</si>
  <si>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</si>
  <si>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</si>
  <si>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</si>
  <si>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</si>
  <si>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</si>
  <si>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</si>
  <si>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</si>
  <si>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</si>
  <si>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</si>
  <si>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</si>
  <si>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</si>
  <si>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</si>
  <si>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</si>
  <si>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</si>
  <si>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</si>
  <si>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</si>
  <si>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</si>
  <si>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</si>
  <si>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</si>
  <si>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</si>
  <si>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</si>
  <si>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</si>
  <si>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</si>
  <si>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</si>
  <si>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</si>
  <si>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</si>
  <si>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</si>
  <si>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</si>
  <si>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</si>
  <si>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</si>
  <si>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</si>
  <si>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</si>
  <si>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</si>
  <si>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</si>
  <si>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</si>
  <si>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</si>
  <si>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</si>
  <si>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</si>
  <si>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</si>
  <si>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</si>
  <si>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</si>
  <si>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</si>
  <si>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</si>
  <si>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</si>
  <si>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</si>
  <si>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</si>
  <si>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</si>
  <si>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</si>
  <si>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</si>
  <si>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</si>
  <si>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</si>
  <si>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</si>
  <si>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</si>
  <si>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</si>
  <si>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</si>
  <si>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</si>
  <si>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</si>
  <si>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</si>
  <si>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</si>
  <si>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</si>
  <si>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</si>
  <si>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</si>
  <si>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</si>
  <si>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</si>
  <si>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</si>
  <si>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</si>
  <si>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</si>
  <si>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</si>
  <si>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</si>
  <si>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</si>
  <si>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</si>
  <si>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</si>
  <si>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</si>
  <si>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</si>
  <si>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</si>
  <si>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</si>
  <si>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</si>
  <si>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</si>
  <si>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</si>
  <si>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</si>
  <si>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</si>
  <si>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</si>
  <si>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</si>
  <si>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</si>
  <si>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</si>
  <si>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</si>
  <si>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</si>
  <si>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</si>
  <si>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</si>
  <si>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</si>
  <si>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</si>
  <si>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</si>
  <si>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</si>
  <si>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</si>
  <si>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</si>
  <si>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</si>
  <si>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</si>
  <si>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</si>
  <si>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</si>
  <si>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</si>
  <si>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</si>
  <si>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</si>
  <si>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</si>
  <si>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</si>
  <si>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</si>
  <si>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</si>
  <si>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</si>
  <si>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</si>
  <si>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</si>
  <si>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</si>
  <si>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</si>
  <si>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</si>
  <si>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</si>
  <si>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</si>
  <si>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</si>
  <si>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</si>
  <si>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</si>
  <si>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</si>
  <si>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</si>
  <si>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</si>
  <si>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</si>
  <si>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</si>
  <si>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</si>
  <si>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</si>
  <si>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</si>
  <si>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</si>
  <si>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</si>
  <si>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</si>
  <si>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</si>
  <si>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</si>
  <si>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</si>
  <si>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</si>
  <si>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</si>
  <si>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</si>
  <si>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</si>
  <si>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</si>
  <si>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</si>
  <si>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</si>
  <si>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</si>
  <si>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</si>
  <si>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</si>
  <si>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</si>
  <si>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</si>
  <si>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</si>
  <si>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</si>
  <si>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</si>
  <si>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</si>
  <si>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</si>
  <si>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</si>
  <si>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</si>
  <si>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</si>
  <si>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</si>
  <si>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</si>
  <si>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</si>
  <si>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</si>
  <si>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</si>
  <si>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</si>
  <si>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</si>
  <si>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</si>
  <si>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</si>
  <si>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</si>
  <si>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</si>
  <si>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</si>
  <si>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</si>
  <si>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</si>
  <si>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</si>
  <si>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</si>
  <si>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</si>
  <si>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</si>
  <si>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</si>
  <si>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</si>
  <si>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</si>
  <si>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</si>
  <si>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</si>
  <si>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</si>
  <si>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</si>
  <si>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</si>
  <si>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</si>
  <si>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</si>
  <si>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</si>
  <si>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</si>
  <si>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</si>
  <si>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</si>
  <si>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</si>
  <si>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</si>
  <si>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</si>
  <si>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</si>
  <si>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</si>
  <si>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</si>
  <si>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</si>
  <si>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</si>
  <si>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</si>
  <si>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</si>
  <si>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</si>
  <si>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</si>
  <si>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</si>
  <si>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</si>
  <si>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</si>
  <si>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</si>
  <si>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</si>
  <si>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</si>
  <si>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</si>
  <si>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</si>
  <si>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</si>
  <si>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</si>
  <si>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</si>
  <si>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</si>
  <si>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</si>
  <si>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</si>
  <si>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</si>
  <si>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</si>
  <si>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</si>
  <si>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</si>
  <si>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</si>
  <si>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</si>
  <si>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</si>
  <si>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</si>
  <si>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</si>
  <si>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</si>
  <si>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</si>
  <si>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</si>
  <si>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</si>
  <si>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</si>
  <si>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</si>
  <si>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</si>
  <si>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</si>
  <si>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</si>
  <si>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</si>
  <si>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</si>
  <si>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</si>
  <si>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</si>
  <si>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</si>
  <si>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</si>
  <si>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</si>
  <si>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</si>
  <si>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</si>
  <si>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</si>
  <si>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</si>
  <si>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</si>
  <si>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</si>
  <si>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</si>
  <si>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</si>
  <si>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</si>
  <si>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</si>
  <si>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</si>
  <si>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</si>
  <si>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</si>
  <si>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</si>
  <si>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</si>
  <si>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</si>
  <si>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</si>
  <si>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</si>
  <si>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</si>
  <si>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</si>
  <si>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</si>
  <si>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</si>
  <si>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</si>
  <si>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</si>
  <si>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</si>
  <si>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</si>
  <si>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</si>
  <si>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</si>
  <si>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</si>
  <si>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</si>
  <si>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</si>
  <si>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</si>
  <si>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</si>
  <si>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</si>
  <si>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</si>
  <si>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</si>
  <si>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</si>
  <si>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</si>
  <si>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</si>
  <si>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</si>
  <si>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</si>
  <si>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</si>
  <si>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</si>
  <si>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</si>
  <si>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</si>
  <si>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</si>
  <si>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</si>
  <si>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</si>
  <si>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</si>
  <si>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</si>
  <si>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</si>
  <si>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</si>
  <si>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</si>
  <si>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</si>
  <si>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</si>
  <si>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</si>
  <si>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</si>
  <si>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</si>
  <si>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</si>
  <si>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</si>
  <si>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</si>
  <si>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</si>
  <si>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</si>
  <si>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</si>
  <si>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</si>
  <si>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</si>
  <si>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</si>
  <si>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</si>
  <si>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</si>
  <si>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</si>
  <si>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</si>
  <si>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</si>
  <si>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</si>
  <si>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</si>
  <si>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</si>
  <si>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</si>
  <si>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</si>
  <si>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</si>
  <si>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</si>
  <si>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</si>
  <si>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</si>
  <si>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</si>
  <si>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</si>
  <si>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</si>
  <si>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</si>
  <si>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</si>
  <si>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</si>
  <si>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</si>
  <si>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</si>
  <si>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</si>
  <si>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</si>
  <si>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</si>
  <si>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</si>
  <si>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</si>
  <si>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</si>
  <si>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</si>
  <si>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</si>
  <si>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</si>
  <si>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</si>
  <si>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</si>
  <si>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</si>
  <si>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</si>
  <si>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</si>
  <si>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</si>
  <si>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</si>
  <si>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</si>
  <si>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</si>
  <si>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</si>
  <si>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</si>
  <si>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</si>
  <si>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</si>
  <si>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</si>
  <si>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</si>
  <si>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</si>
  <si>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</si>
  <si>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</si>
  <si>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</si>
  <si>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</si>
  <si>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</si>
  <si>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</si>
  <si>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</si>
  <si>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</si>
  <si>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</si>
  <si>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</si>
  <si>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</si>
  <si>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</si>
  <si>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</si>
  <si>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</si>
  <si>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</si>
  <si>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</si>
  <si>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</si>
  <si>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</si>
  <si>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</si>
  <si>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</si>
  <si>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</si>
  <si>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</si>
  <si>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</si>
  <si>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</si>
  <si>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</si>
  <si>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</si>
  <si>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</si>
  <si>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</si>
  <si>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</si>
  <si>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</si>
  <si>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</si>
  <si>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</si>
  <si>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</si>
  <si>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</si>
  <si>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</si>
  <si>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</si>
  <si>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</si>
  <si>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</si>
  <si>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</si>
  <si>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</si>
  <si>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</si>
  <si>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</si>
  <si>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</si>
  <si>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</si>
  <si>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</si>
  <si>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</si>
  <si>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</si>
  <si>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</si>
  <si>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</si>
  <si>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</si>
  <si>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</si>
  <si>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</si>
  <si>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</si>
  <si>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</si>
  <si>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</si>
  <si>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</si>
  <si>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</si>
  <si>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</si>
  <si>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</si>
  <si>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</si>
  <si>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</si>
  <si>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</si>
  <si>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</si>
  <si>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</si>
  <si>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</si>
  <si>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</si>
  <si>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</si>
  <si>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</si>
  <si>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</si>
  <si>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</si>
  <si>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</si>
  <si>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</si>
  <si>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</si>
  <si>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</si>
  <si>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</si>
  <si>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</si>
  <si>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</si>
  <si>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</si>
  <si>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</si>
  <si>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</si>
  <si>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</si>
  <si>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</si>
  <si>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</si>
  <si>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</si>
  <si>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</si>
  <si>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</si>
  <si>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</si>
  <si>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</si>
  <si>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</si>
  <si>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</si>
  <si>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</si>
  <si>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</si>
  <si>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</si>
  <si>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</si>
  <si>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</si>
  <si>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</si>
  <si>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</si>
  <si>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</si>
  <si>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</si>
  <si>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</si>
  <si>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</si>
  <si>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</si>
  <si>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</si>
  <si>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</si>
  <si>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</si>
  <si>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</si>
  <si>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</si>
  <si>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</si>
  <si>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</si>
  <si>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</si>
  <si>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</si>
  <si>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</si>
  <si>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</si>
  <si>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</si>
  <si>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</si>
  <si>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</si>
  <si>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</si>
  <si>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</si>
  <si>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</si>
  <si>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</si>
  <si>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</si>
  <si>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</si>
  <si>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</si>
  <si>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</si>
  <si>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</si>
  <si>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</si>
  <si>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</si>
  <si>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</si>
  <si>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</si>
  <si>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</si>
  <si>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</si>
  <si>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</si>
  <si>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</si>
  <si>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</si>
  <si>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</si>
  <si>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</si>
  <si>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</si>
  <si>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</si>
  <si>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</si>
  <si>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</si>
  <si>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</si>
  <si>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</si>
  <si>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</si>
  <si>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</si>
  <si>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</si>
  <si>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</si>
  <si>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</si>
  <si>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</si>
  <si>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</si>
  <si>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</si>
  <si>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</si>
  <si>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</si>
  <si>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</si>
  <si>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</si>
  <si>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</si>
  <si>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</si>
  <si>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</si>
  <si>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</si>
  <si>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</si>
  <si>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</si>
  <si>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</si>
  <si>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</si>
  <si>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</si>
  <si>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</si>
  <si>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</si>
  <si>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</si>
  <si>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</si>
  <si>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</si>
  <si>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</si>
  <si>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</si>
  <si>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</si>
  <si>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</si>
  <si>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</si>
  <si>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</si>
  <si>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</si>
  <si>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</si>
  <si>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</si>
  <si>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</si>
  <si>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</si>
  <si>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</si>
  <si>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</si>
  <si>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</si>
  <si>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</si>
  <si>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</si>
  <si>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</si>
  <si>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</si>
  <si>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</si>
  <si>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</si>
  <si>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</si>
  <si>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</si>
  <si>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</si>
  <si>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</si>
  <si>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</si>
  <si>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</si>
  <si>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</si>
  <si>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</si>
  <si>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</si>
  <si>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</si>
  <si>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</si>
  <si>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</si>
  <si>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</si>
  <si>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</si>
  <si>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</si>
  <si>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</si>
  <si>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</si>
  <si>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</si>
  <si>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</si>
  <si>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</si>
  <si>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</si>
  <si>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</si>
  <si>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</si>
  <si>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</si>
  <si>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</si>
  <si>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</si>
  <si>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</si>
  <si>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</si>
  <si>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</si>
  <si>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</si>
  <si>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</si>
  <si>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</si>
  <si>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</si>
  <si>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</si>
  <si>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</si>
  <si>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</si>
  <si>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</si>
  <si>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</si>
  <si>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</si>
  <si>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</si>
  <si>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</si>
  <si>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</si>
  <si>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</si>
  <si>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</si>
  <si>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</si>
  <si>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</si>
  <si>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</si>
  <si>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</si>
  <si>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</si>
  <si>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</si>
  <si>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</si>
  <si>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</si>
  <si>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</si>
  <si>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</si>
  <si>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</si>
  <si>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</si>
  <si>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</si>
  <si>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</si>
  <si>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</si>
  <si>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</si>
  <si>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</si>
  <si>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</si>
  <si>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</si>
  <si>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</si>
  <si>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</si>
  <si>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</si>
  <si>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</si>
  <si>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</si>
  <si>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</si>
  <si>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</si>
  <si>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</si>
  <si>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</si>
  <si>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</si>
  <si>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</si>
  <si>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</si>
  <si>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</si>
  <si>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</si>
  <si>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</si>
  <si>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</si>
  <si>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</si>
  <si>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</si>
  <si>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</si>
  <si>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</si>
  <si>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</si>
  <si>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</si>
  <si>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</si>
  <si>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</si>
  <si>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</si>
  <si>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</si>
  <si>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</si>
  <si>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</si>
  <si>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</si>
  <si>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</si>
  <si>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</si>
  <si>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</si>
  <si>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</si>
  <si>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</si>
  <si>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</si>
  <si>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</si>
  <si>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</si>
  <si>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</si>
  <si>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</si>
  <si>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</si>
  <si>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</si>
  <si>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</si>
  <si>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</si>
  <si>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</si>
  <si>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</si>
  <si>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</si>
  <si>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</si>
  <si>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</si>
  <si>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</si>
  <si>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</si>
  <si>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</si>
  <si>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</si>
  <si>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</si>
  <si>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</si>
  <si>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</si>
  <si>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</si>
  <si>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</si>
  <si>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</si>
  <si>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</si>
  <si>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</si>
  <si>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</si>
  <si>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</si>
  <si>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</si>
  <si>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</si>
  <si>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</si>
  <si>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</si>
  <si>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</si>
  <si>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</si>
  <si>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</si>
  <si>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</si>
  <si>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</si>
  <si>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</si>
  <si>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</si>
  <si>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</si>
  <si>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</si>
  <si>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</si>
  <si>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</si>
  <si>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</si>
  <si>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</si>
  <si>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</si>
  <si>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</si>
  <si>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</si>
  <si>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</si>
  <si>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</si>
  <si>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</si>
  <si>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</si>
  <si>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</si>
  <si>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</si>
  <si>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</si>
  <si>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</si>
  <si>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</si>
  <si>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</si>
  <si>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</si>
  <si>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</si>
  <si>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</si>
  <si>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</si>
  <si>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</si>
  <si>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</si>
  <si>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</si>
  <si>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</si>
  <si>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</si>
  <si>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</si>
  <si>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</si>
  <si>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</si>
  <si>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</si>
  <si>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</si>
  <si>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</si>
  <si>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</si>
  <si>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</si>
  <si>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</si>
  <si>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</si>
  <si>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</si>
  <si>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</si>
  <si>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</si>
  <si>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</si>
  <si>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</si>
  <si>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</si>
  <si>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</si>
  <si>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</si>
  <si>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</si>
  <si>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</si>
  <si>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</si>
  <si>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</si>
  <si>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</si>
  <si>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</si>
  <si>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</si>
  <si>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</si>
  <si>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</si>
  <si>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</si>
  <si>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</si>
  <si>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</si>
  <si>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</si>
  <si>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</si>
  <si>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</si>
  <si>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</si>
  <si>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</si>
  <si>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</si>
  <si>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</si>
  <si>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</si>
  <si>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</si>
  <si>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</si>
  <si>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</si>
  <si>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</si>
  <si>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</si>
  <si>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</si>
  <si>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</si>
  <si>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</si>
  <si>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</si>
  <si>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</si>
  <si>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</si>
  <si>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</si>
  <si>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</si>
  <si>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</si>
  <si>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</si>
  <si>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</si>
  <si>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</si>
  <si>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</si>
  <si>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</si>
  <si>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</si>
  <si>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</si>
  <si>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</si>
  <si>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</si>
  <si>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</si>
  <si>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</si>
  <si>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</si>
  <si>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</si>
  <si>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</si>
  <si>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</si>
  <si>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</si>
  <si>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</si>
  <si>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</si>
  <si>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</si>
  <si>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</si>
  <si>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</si>
  <si>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</si>
  <si>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</si>
  <si>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</si>
  <si>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</si>
  <si>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</si>
  <si>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</si>
  <si>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</si>
  <si>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</si>
  <si>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</si>
  <si>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</si>
  <si>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</si>
  <si>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</si>
  <si>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</si>
  <si>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</si>
  <si>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</si>
  <si>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</si>
  <si>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</si>
  <si>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</si>
  <si>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</si>
  <si>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</si>
  <si>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</si>
  <si>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</si>
  <si>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</si>
  <si>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</si>
  <si>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</si>
  <si>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</si>
  <si>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</si>
  <si>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</si>
  <si>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</si>
  <si>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</si>
  <si>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</si>
  <si>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</si>
  <si>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</si>
  <si>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</si>
  <si>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</si>
  <si>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</si>
  <si>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</si>
  <si>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</si>
  <si>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</si>
  <si>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</si>
  <si>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</si>
  <si>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</si>
  <si>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</si>
  <si>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</si>
  <si>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</si>
  <si>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</si>
  <si>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</si>
  <si>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</si>
  <si>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</si>
  <si>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</si>
  <si>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</si>
  <si>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</si>
  <si>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</si>
  <si>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</si>
  <si>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</si>
  <si>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</si>
  <si>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</si>
  <si>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</si>
  <si>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</si>
  <si>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</si>
  <si>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</si>
  <si>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</si>
  <si>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</si>
  <si>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</si>
  <si>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</si>
  <si>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</si>
  <si>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</si>
  <si>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</si>
  <si>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</si>
  <si>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</si>
  <si>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</si>
  <si>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</si>
  <si>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</si>
  <si>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</si>
  <si>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</si>
  <si>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</si>
  <si>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</si>
  <si>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</si>
  <si>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</si>
  <si>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</si>
  <si>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</si>
  <si>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</si>
  <si>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</si>
  <si>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</si>
  <si>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</si>
  <si>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</si>
  <si>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</si>
  <si>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</si>
  <si>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</si>
  <si>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</si>
  <si>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</si>
  <si>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</si>
  <si>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</si>
  <si>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</si>
  <si>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</si>
  <si>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</si>
  <si>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</si>
  <si>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</si>
  <si>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</si>
  <si>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</si>
  <si>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</si>
  <si>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</si>
  <si>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</si>
  <si>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</si>
  <si>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</si>
  <si>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</si>
  <si>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</si>
  <si>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</si>
  <si>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</si>
  <si>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</si>
  <si>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</si>
  <si>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</si>
  <si>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</si>
  <si>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</si>
  <si>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</si>
  <si>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</si>
  <si>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</si>
  <si>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</si>
  <si>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</si>
  <si>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</si>
  <si>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</si>
  <si>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</si>
  <si>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</si>
  <si>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</si>
  <si>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</si>
  <si>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</si>
  <si>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</si>
  <si>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</si>
  <si>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</si>
  <si>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</si>
  <si>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</si>
  <si>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</si>
  <si>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</si>
  <si>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</si>
  <si>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</si>
  <si>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</si>
  <si>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</si>
  <si>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</si>
  <si>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</si>
  <si>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</si>
  <si>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</si>
  <si>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</si>
  <si>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</si>
  <si>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</si>
  <si>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</si>
  <si>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</si>
  <si>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</si>
  <si>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</si>
  <si>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</si>
  <si>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</si>
  <si>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</si>
  <si>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</si>
  <si>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</si>
  <si>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</si>
  <si>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</si>
  <si>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</si>
  <si>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</si>
  <si>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</si>
  <si>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</si>
  <si>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</si>
  <si>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</si>
  <si>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</si>
  <si>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</si>
  <si>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</si>
  <si>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</si>
  <si>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</si>
  <si>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</si>
  <si>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</si>
  <si>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</si>
  <si>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</si>
  <si>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</si>
  <si>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</si>
  <si>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</si>
  <si>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</si>
  <si>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</si>
  <si>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</si>
  <si>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</si>
  <si>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</si>
  <si>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</si>
  <si>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</si>
  <si>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</si>
  <si>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</si>
  <si>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</si>
  <si>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</si>
  <si>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</si>
  <si>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</si>
  <si>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</si>
  <si>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</si>
  <si>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</si>
  <si>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</si>
  <si>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</si>
  <si>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</si>
  <si>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</si>
  <si>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</si>
  <si>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</si>
  <si>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</si>
  <si>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</si>
  <si>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</si>
  <si>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</si>
  <si>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</si>
  <si>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</si>
  <si>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</si>
  <si>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</si>
  <si>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</si>
  <si>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</si>
  <si>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</si>
  <si>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</si>
  <si>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</si>
  <si>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</si>
  <si>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</si>
  <si>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</si>
  <si>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</si>
  <si>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</si>
  <si>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</si>
  <si>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</si>
  <si>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</si>
  <si>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</si>
  <si>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</si>
  <si>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</si>
  <si>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</si>
  <si>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</si>
  <si>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</si>
  <si>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</si>
  <si>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</si>
  <si>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</si>
  <si>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</si>
  <si>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</si>
  <si>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</si>
  <si>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</si>
  <si>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</si>
  <si>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</si>
  <si>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</si>
  <si>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</si>
  <si>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</si>
  <si>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</si>
  <si>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</si>
  <si>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</si>
  <si>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</si>
  <si>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</si>
  <si>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</si>
  <si>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</si>
  <si>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</si>
  <si>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</si>
  <si>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</si>
  <si>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</si>
  <si>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</si>
  <si>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</si>
  <si>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</si>
  <si>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</si>
  <si>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</si>
  <si>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</si>
  <si>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</si>
  <si>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</si>
  <si>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</si>
  <si>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</si>
  <si>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</si>
  <si>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</si>
  <si>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</si>
  <si>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</si>
  <si>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</si>
  <si>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</si>
  <si>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</si>
  <si>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</si>
  <si>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</si>
  <si>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</si>
  <si>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</si>
  <si>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</si>
  <si>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</si>
  <si>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</si>
  <si>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</si>
  <si>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</si>
  <si>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</si>
  <si>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</si>
  <si>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</si>
  <si>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</si>
  <si>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</si>
  <si>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</si>
  <si>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</si>
  <si>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</si>
  <si>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</si>
  <si>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</si>
  <si>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</si>
  <si>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</si>
  <si>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</si>
  <si>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</si>
  <si>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</si>
  <si>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</si>
  <si>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</si>
  <si>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</si>
  <si>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</si>
  <si>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</si>
  <si>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</si>
  <si>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</si>
  <si>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</si>
  <si>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</si>
  <si>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</si>
  <si>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</si>
  <si>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</si>
  <si>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</si>
  <si>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</si>
  <si>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</si>
  <si>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</si>
  <si>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</si>
  <si>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</si>
  <si>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</si>
  <si>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</si>
  <si>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</si>
  <si>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</si>
  <si>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</si>
  <si>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</si>
  <si>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</si>
  <si>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</si>
  <si>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</si>
  <si>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</si>
  <si>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</si>
  <si>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</si>
  <si>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</si>
  <si>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</si>
  <si>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</si>
  <si>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</si>
  <si>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</si>
  <si>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</si>
  <si>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</si>
  <si>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</si>
  <si>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</si>
  <si>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</si>
  <si>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</si>
  <si>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</si>
  <si>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</si>
  <si>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</si>
  <si>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</si>
  <si>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</si>
  <si>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</si>
  <si>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</si>
  <si>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</si>
  <si>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</si>
  <si>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</si>
  <si>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</si>
  <si>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</si>
  <si>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</si>
  <si>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</si>
  <si>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</si>
  <si>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</si>
  <si>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</si>
  <si>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</si>
  <si>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</si>
  <si>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</si>
  <si>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</si>
  <si>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</si>
  <si>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</si>
  <si>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</si>
  <si>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</si>
  <si>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</si>
  <si>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</si>
  <si>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</si>
  <si>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</si>
  <si>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</si>
  <si>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</si>
  <si>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</si>
  <si>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</si>
  <si>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</si>
  <si>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</si>
  <si>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</si>
  <si>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</si>
  <si>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</si>
  <si>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</si>
  <si>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</si>
  <si>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</si>
  <si>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</si>
  <si>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</si>
  <si>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</si>
  <si>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</si>
  <si>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</si>
  <si>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</si>
  <si>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</si>
  <si>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</si>
  <si>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</si>
  <si>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</si>
  <si>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</si>
  <si>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</si>
  <si>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</si>
  <si>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</si>
  <si>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</si>
  <si>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</si>
  <si>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</si>
  <si>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</si>
  <si>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</si>
  <si>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</si>
  <si>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</si>
  <si>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</si>
  <si>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</si>
  <si>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</si>
  <si>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</si>
  <si>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</si>
  <si>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</si>
  <si>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</si>
  <si>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</si>
  <si>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</si>
  <si>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</si>
  <si>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</si>
  <si>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</si>
  <si>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</si>
  <si>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</si>
  <si>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</si>
  <si>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</si>
  <si>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</si>
  <si>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</si>
  <si>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</si>
  <si>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</si>
  <si>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</si>
  <si>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</si>
  <si>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</si>
  <si>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</si>
  <si>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</si>
  <si>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</si>
  <si>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</si>
  <si>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</si>
  <si>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</si>
  <si>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</si>
  <si>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</si>
  <si>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</si>
  <si>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</si>
  <si>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</si>
  <si>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</si>
  <si>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</si>
  <si>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</si>
  <si>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</si>
  <si>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</si>
  <si>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</si>
  <si>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</si>
  <si>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</si>
  <si>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</si>
  <si>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</si>
  <si>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</si>
  <si>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</si>
  <si>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</si>
  <si>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</si>
  <si>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</si>
  <si>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</si>
  <si>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</si>
  <si>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</si>
  <si>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</si>
  <si>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</si>
  <si>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</si>
  <si>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</si>
  <si>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</si>
  <si>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</si>
  <si>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</si>
  <si>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</si>
  <si>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</si>
  <si>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</si>
  <si>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</si>
  <si>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</si>
  <si>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</si>
  <si>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</si>
  <si>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</si>
  <si>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</si>
  <si>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</si>
  <si>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</si>
  <si>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</si>
  <si>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</si>
  <si>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</si>
  <si>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</si>
  <si>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</si>
  <si>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</si>
  <si>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</si>
  <si>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</si>
  <si>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</si>
  <si>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</si>
  <si>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</si>
  <si>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</si>
  <si>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</si>
  <si>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</si>
  <si>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</si>
  <si>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</si>
  <si>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</si>
  <si>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</si>
  <si>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</si>
  <si>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</si>
  <si>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</si>
  <si>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</si>
  <si>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</si>
  <si>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</si>
  <si>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</si>
  <si>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</si>
  <si>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</si>
  <si>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</si>
  <si>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</si>
  <si>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</si>
  <si>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</si>
  <si>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</si>
  <si>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</si>
  <si>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</si>
  <si>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</si>
  <si>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</si>
  <si>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</si>
  <si>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</si>
  <si>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</si>
  <si>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</si>
  <si>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</si>
  <si>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</si>
  <si>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</si>
  <si>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</si>
  <si>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</si>
  <si>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</si>
  <si>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</si>
  <si>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</si>
  <si>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</si>
  <si>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</si>
  <si>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</si>
  <si>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</si>
  <si>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</si>
  <si>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</si>
  <si>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</si>
  <si>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</si>
  <si>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</si>
  <si>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</si>
  <si>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</si>
  <si>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</si>
  <si>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</si>
  <si>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</si>
  <si>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</si>
  <si>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</si>
  <si>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</si>
  <si>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</si>
  <si>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</si>
  <si>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</si>
  <si>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</si>
  <si>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</si>
  <si>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</si>
  <si>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</si>
  <si>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</si>
  <si>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</si>
  <si>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</si>
  <si>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</si>
  <si>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</si>
  <si>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</si>
  <si>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</si>
  <si>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</si>
  <si>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</si>
  <si>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</si>
  <si>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</si>
  <si>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</si>
  <si>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</si>
  <si>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</si>
  <si>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</si>
  <si>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</si>
  <si>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</si>
  <si>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</si>
  <si>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</si>
  <si>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</si>
  <si>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</si>
  <si>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</si>
  <si>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</si>
  <si>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</si>
  <si>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</si>
  <si>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</si>
  <si>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</si>
  <si>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</si>
  <si>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</si>
  <si>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</si>
  <si>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</si>
  <si>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</si>
  <si>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</si>
  <si>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</si>
  <si>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</si>
  <si>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</si>
  <si>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</si>
  <si>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</si>
  <si>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</si>
  <si>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</si>
  <si>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</si>
  <si>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</si>
  <si>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</si>
  <si>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</si>
  <si>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</si>
  <si>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</si>
  <si>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</si>
  <si>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</si>
  <si>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</si>
  <si>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</si>
  <si>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</si>
  <si>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</si>
  <si>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</si>
  <si>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</si>
  <si>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</si>
  <si>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</si>
  <si>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</si>
  <si>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</si>
  <si>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</si>
  <si>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</si>
  <si>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</si>
  <si>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</si>
  <si>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</si>
  <si>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</si>
  <si>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</si>
  <si>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</si>
  <si>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</si>
  <si>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</si>
  <si>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</si>
  <si>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</si>
  <si>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</si>
  <si>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</si>
  <si>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</si>
  <si>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</si>
  <si>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</si>
  <si>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</si>
  <si>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</si>
  <si>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</si>
  <si>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</si>
  <si>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</si>
  <si>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</si>
  <si>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</si>
  <si>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</si>
  <si>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</si>
  <si>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</si>
  <si>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</si>
  <si>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</si>
  <si>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</si>
  <si>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</si>
  <si>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</si>
  <si>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</si>
  <si>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</si>
  <si>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</si>
  <si>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</si>
  <si>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</si>
  <si>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</si>
  <si>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</si>
  <si>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</si>
  <si>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</si>
  <si>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</si>
  <si>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</si>
  <si>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</si>
  <si>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</si>
  <si>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</si>
  <si>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</si>
  <si>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</si>
  <si>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</si>
  <si>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</si>
  <si>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</si>
  <si>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</si>
  <si>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</si>
  <si>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</si>
  <si>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</si>
  <si>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</si>
  <si>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</si>
  <si>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</si>
  <si>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</si>
  <si>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</si>
  <si>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</si>
  <si>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</si>
  <si>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</si>
  <si>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</si>
  <si>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</si>
  <si>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</si>
  <si>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</si>
  <si>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</si>
  <si>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</si>
  <si>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</si>
  <si>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</si>
  <si>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</si>
  <si>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</si>
  <si>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</si>
  <si>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</si>
  <si>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</si>
  <si>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</si>
  <si>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</si>
  <si>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</si>
  <si>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</si>
  <si>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</si>
  <si>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</si>
  <si>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</si>
  <si>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</si>
  <si>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</si>
  <si>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</si>
  <si>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</si>
  <si>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</si>
  <si>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</si>
  <si>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</si>
  <si>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</si>
  <si>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</si>
  <si>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</si>
  <si>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</si>
  <si>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</si>
  <si>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</si>
  <si>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</si>
  <si>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</si>
  <si>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</si>
  <si>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</si>
  <si>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</si>
  <si>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</si>
  <si>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</si>
  <si>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</si>
  <si>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</si>
  <si>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</si>
  <si>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</si>
  <si>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</si>
  <si>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</si>
  <si>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</si>
  <si>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</si>
  <si>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</si>
  <si>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</si>
  <si>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</si>
  <si>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</si>
  <si>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</si>
  <si>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</si>
  <si>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</si>
  <si>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</si>
  <si>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</si>
  <si>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</si>
  <si>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</si>
  <si>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</si>
  <si>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</si>
  <si>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</si>
  <si>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</si>
  <si>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</si>
  <si>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</si>
  <si>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</si>
  <si>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</si>
  <si>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</si>
  <si>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</si>
  <si>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</si>
  <si>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</si>
  <si>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</si>
  <si>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</si>
  <si>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</si>
  <si>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</si>
  <si>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</si>
  <si>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</si>
  <si>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</si>
  <si>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</si>
  <si>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</si>
  <si>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</si>
  <si>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</si>
  <si>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</si>
  <si>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</si>
  <si>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</si>
  <si>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</si>
  <si>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</si>
  <si>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</si>
  <si>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</si>
  <si>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</si>
  <si>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</si>
  <si>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</si>
  <si>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</si>
  <si>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</si>
  <si>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</si>
  <si>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</si>
  <si>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</si>
  <si>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</si>
  <si>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</si>
  <si>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</si>
  <si>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</si>
  <si>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</si>
  <si>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</si>
  <si>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</si>
  <si>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</si>
  <si>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</si>
  <si>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</si>
  <si>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</si>
  <si>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</si>
  <si>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</si>
  <si>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</si>
  <si>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</si>
  <si>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</si>
  <si>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</si>
  <si>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</si>
  <si>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</si>
  <si>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</si>
  <si>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</si>
  <si>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</si>
  <si>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</si>
  <si>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</si>
  <si>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</si>
  <si>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</si>
  <si>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</si>
  <si>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</si>
  <si>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</si>
  <si>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</si>
  <si>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</si>
  <si>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</si>
  <si>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</si>
  <si>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</si>
  <si>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</si>
  <si>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</si>
  <si>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</si>
  <si>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</si>
  <si>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</si>
  <si>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</si>
  <si>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</si>
  <si>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</si>
  <si>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</si>
  <si>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</si>
  <si>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</si>
  <si>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</si>
  <si>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</si>
  <si>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</si>
  <si>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</si>
  <si>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</si>
  <si>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</si>
  <si>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</si>
  <si>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</si>
  <si>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</si>
  <si>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</si>
  <si>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</si>
  <si>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</si>
  <si>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</si>
  <si>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</si>
  <si>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</si>
  <si>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</si>
  <si>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</si>
  <si>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</si>
  <si>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</si>
  <si>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</si>
  <si>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</si>
  <si>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</si>
  <si>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</si>
  <si>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</si>
  <si>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</si>
  <si>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</si>
  <si>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</si>
  <si>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</si>
  <si>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</si>
  <si>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</si>
  <si>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</si>
  <si>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</si>
  <si>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</si>
  <si>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</si>
  <si>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</si>
  <si>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</si>
  <si>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</si>
  <si>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</si>
  <si>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</si>
  <si>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</si>
  <si>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</si>
  <si>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</si>
  <si>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</si>
  <si>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</si>
  <si>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</si>
  <si>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</si>
  <si>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</si>
  <si>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</si>
  <si>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</si>
  <si>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</si>
  <si>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</si>
  <si>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</si>
  <si>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</si>
  <si>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</si>
  <si>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</si>
  <si>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</si>
  <si>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</si>
  <si>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</si>
  <si>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</si>
  <si>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</si>
  <si>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</si>
  <si>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</si>
  <si>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</si>
  <si>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</si>
  <si>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</si>
  <si>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</si>
  <si>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</si>
  <si>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</si>
  <si>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</si>
  <si>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</si>
  <si>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</si>
  <si>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</si>
  <si>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</si>
  <si>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</si>
  <si>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</si>
  <si>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</si>
  <si>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</si>
  <si>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</si>
  <si>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</si>
  <si>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</si>
  <si>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</si>
  <si>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</si>
  <si>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</si>
  <si>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</si>
  <si>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</si>
  <si>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</si>
  <si>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</si>
  <si>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</si>
  <si>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</si>
  <si>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</si>
  <si>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</si>
  <si>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</si>
  <si>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</si>
  <si>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</si>
  <si>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</si>
  <si>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</si>
  <si>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</si>
  <si>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</si>
  <si>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</si>
  <si>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</si>
  <si>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</si>
  <si>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</si>
  <si>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</si>
  <si>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</si>
  <si>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</si>
  <si>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</si>
  <si>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</si>
  <si>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</si>
  <si>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</si>
  <si>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</si>
  <si>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</si>
  <si>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</si>
  <si>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</si>
  <si>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</si>
  <si>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</si>
  <si>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</si>
  <si>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</si>
  <si>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</si>
  <si>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</si>
  <si>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</si>
  <si>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</si>
  <si>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</si>
  <si>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</si>
  <si>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</si>
  <si>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</si>
  <si>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</si>
  <si>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</si>
  <si>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</si>
  <si>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</si>
  <si>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</si>
  <si>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</si>
  <si>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</si>
  <si>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</si>
  <si>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</si>
  <si>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</si>
  <si>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</si>
  <si>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</si>
  <si>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</si>
  <si>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</si>
  <si>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</si>
  <si>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</si>
  <si>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</si>
  <si>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</si>
  <si>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</si>
  <si>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</si>
  <si>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</si>
  <si>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</si>
  <si>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</si>
  <si>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</si>
  <si>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</si>
  <si>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</si>
  <si>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</si>
  <si>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</si>
  <si>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</si>
  <si>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</si>
  <si>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</si>
  <si>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</si>
  <si>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</si>
  <si>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</si>
  <si>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</si>
  <si>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</si>
  <si>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</si>
  <si>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</si>
  <si>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</si>
  <si>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</si>
  <si>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</si>
  <si>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</si>
  <si>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</si>
  <si>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</si>
  <si>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</si>
  <si>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</si>
  <si>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</si>
  <si>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</si>
  <si>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</si>
  <si>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</si>
  <si>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</si>
  <si>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</si>
  <si>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</si>
  <si>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</si>
  <si>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</si>
  <si>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</si>
  <si>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</si>
  <si>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</si>
  <si>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</si>
  <si>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</si>
  <si>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</si>
  <si>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</si>
  <si>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</si>
  <si>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</si>
  <si>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</si>
  <si>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</si>
  <si>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</si>
  <si>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</si>
  <si>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</si>
  <si>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</si>
  <si>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</si>
  <si>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</si>
  <si>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</si>
  <si>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</si>
  <si>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</si>
  <si>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</si>
  <si>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</si>
  <si>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</si>
  <si>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</si>
  <si>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</si>
  <si>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</si>
  <si>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</si>
  <si>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</si>
  <si>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</si>
  <si>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</si>
  <si>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</si>
  <si>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</si>
  <si>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</si>
  <si>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</si>
  <si>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</si>
  <si>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</si>
  <si>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</si>
  <si>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</si>
  <si>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</si>
  <si>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</si>
  <si>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</si>
  <si>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</si>
  <si>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</si>
  <si>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</si>
  <si>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</si>
  <si>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</si>
  <si>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</si>
  <si>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</si>
  <si>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</si>
  <si>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</si>
  <si>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</si>
  <si>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</si>
  <si>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</si>
  <si>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</si>
  <si>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</si>
  <si>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</si>
  <si>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</si>
  <si>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</si>
  <si>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</si>
  <si>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</si>
  <si>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</si>
  <si>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</si>
  <si>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</si>
  <si>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</si>
  <si>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</si>
  <si>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</si>
  <si>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</si>
  <si>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</si>
  <si>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</si>
  <si>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</si>
  <si>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</si>
  <si>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</si>
  <si>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</si>
  <si>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</si>
  <si>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</si>
  <si>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</si>
  <si>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</si>
  <si>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</si>
  <si>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</si>
  <si>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</si>
  <si>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</si>
  <si>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</si>
  <si>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</si>
  <si>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</si>
  <si>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</si>
  <si>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</si>
  <si>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</si>
  <si>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</si>
  <si>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</si>
  <si>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</si>
  <si>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</si>
  <si>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</si>
  <si>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</si>
  <si>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</si>
  <si>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</si>
  <si>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</si>
  <si>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</si>
  <si>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</si>
  <si>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</si>
  <si>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</si>
  <si>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</si>
  <si>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</si>
  <si>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</si>
  <si>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</si>
  <si>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</si>
  <si>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</si>
  <si>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</si>
  <si>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</si>
  <si>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</si>
  <si>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</si>
  <si>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</si>
  <si>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</si>
  <si>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</si>
  <si>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</si>
  <si>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</si>
  <si>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</si>
  <si>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</si>
  <si>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</si>
  <si>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</si>
  <si>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</si>
  <si>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</si>
  <si>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</si>
  <si>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</si>
  <si>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</si>
  <si>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</si>
  <si>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</si>
  <si>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</si>
  <si>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</si>
  <si>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</si>
  <si>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</si>
  <si>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</si>
  <si>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</si>
  <si>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</si>
  <si>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</si>
  <si>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</si>
  <si>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</si>
  <si>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</si>
  <si>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</si>
  <si>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</si>
  <si>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</si>
  <si>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</si>
  <si>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</si>
  <si>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</si>
  <si>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</si>
  <si>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</si>
  <si>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</si>
  <si>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</si>
  <si>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</si>
  <si>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</si>
  <si>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</si>
  <si>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</si>
  <si>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</si>
  <si>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</si>
  <si>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</si>
  <si>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</si>
  <si>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</si>
  <si>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</si>
  <si>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</si>
  <si>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</si>
  <si>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</si>
  <si>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</si>
  <si>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</si>
  <si>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</si>
  <si>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</si>
  <si>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</si>
  <si>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</si>
  <si>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</si>
  <si>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</si>
  <si>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</si>
  <si>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</si>
  <si>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</si>
  <si>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</si>
  <si>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</si>
  <si>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</si>
  <si>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</si>
  <si>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</si>
  <si>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</si>
  <si>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</si>
  <si>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</si>
  <si>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</si>
  <si>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</si>
  <si>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</si>
  <si>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</si>
  <si>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</si>
  <si>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</si>
  <si>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</si>
  <si>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</si>
  <si>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</si>
  <si>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</si>
  <si>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</si>
  <si>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</si>
  <si>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</si>
  <si>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</si>
  <si>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</si>
  <si>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</si>
  <si>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</si>
  <si>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</si>
  <si>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</si>
  <si>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</si>
  <si>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</si>
  <si>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</si>
  <si>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</si>
  <si>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</si>
  <si>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</si>
  <si>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</si>
  <si>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</si>
  <si>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</si>
  <si>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</si>
  <si>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</si>
  <si>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</si>
  <si>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</si>
  <si>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</si>
  <si>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</si>
  <si>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</si>
  <si>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</si>
  <si>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</si>
  <si>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</si>
  <si>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</si>
  <si>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</si>
  <si>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</si>
  <si>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</si>
  <si>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</si>
  <si>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</si>
  <si>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</si>
  <si>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</si>
  <si>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</si>
  <si>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</si>
  <si>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</si>
  <si>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</si>
  <si>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</si>
  <si>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</si>
  <si>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</si>
  <si>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</si>
  <si>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</si>
  <si>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</si>
  <si>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</si>
  <si>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</si>
  <si>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</si>
  <si>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</si>
  <si>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</si>
  <si>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</si>
  <si>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</si>
  <si>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</si>
  <si>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</si>
  <si>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</si>
  <si>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</si>
  <si>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</si>
  <si>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</si>
  <si>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</si>
  <si>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</si>
  <si>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</si>
  <si>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</si>
  <si>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</si>
  <si>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</si>
  <si>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</si>
  <si>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</si>
  <si>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</si>
  <si>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</si>
  <si>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</si>
  <si>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</si>
  <si>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</si>
  <si>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</si>
  <si>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</si>
  <si>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</si>
  <si>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</si>
  <si>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</si>
  <si>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</si>
  <si>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</si>
  <si>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</si>
  <si>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</si>
  <si>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</si>
  <si>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</si>
  <si>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</si>
  <si>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</si>
  <si>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</si>
  <si>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</si>
  <si>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</si>
  <si>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</si>
  <si>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</si>
  <si>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</si>
  <si>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</si>
  <si>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</si>
  <si>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</si>
  <si>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</si>
  <si>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</si>
  <si>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</si>
  <si>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</si>
  <si>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</si>
  <si>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</si>
  <si>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</si>
  <si>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</si>
  <si>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</si>
  <si>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</si>
  <si>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</si>
  <si>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</si>
  <si>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</si>
  <si>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</si>
  <si>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</si>
  <si>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</si>
  <si>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</si>
  <si>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</si>
  <si>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</si>
  <si>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</si>
  <si>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</si>
  <si>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</si>
  <si>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</si>
  <si>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</si>
  <si>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</si>
  <si>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</si>
  <si>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</si>
  <si>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</si>
  <si>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</si>
  <si>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</si>
  <si>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</si>
  <si>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</si>
  <si>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</si>
  <si>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</si>
  <si>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</si>
  <si>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</si>
  <si>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</si>
  <si>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</si>
  <si>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</si>
  <si>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</si>
  <si>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</si>
  <si>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</si>
  <si>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</si>
  <si>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</si>
  <si>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</si>
  <si>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</si>
  <si>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</si>
  <si>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</si>
  <si>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</si>
  <si>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</si>
  <si>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</si>
  <si>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</si>
  <si>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</si>
  <si>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</si>
  <si>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</si>
  <si>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</si>
  <si>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</si>
  <si>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</si>
  <si>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</si>
  <si>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</si>
  <si>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</si>
  <si>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</si>
  <si>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</si>
  <si>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</si>
  <si>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</si>
  <si>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</si>
  <si>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</si>
  <si>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</si>
  <si>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</si>
  <si>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</si>
  <si>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</si>
  <si>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</si>
  <si>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</si>
  <si>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</si>
  <si>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</si>
  <si>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</si>
  <si>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</si>
  <si>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</si>
  <si>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</si>
  <si>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</si>
  <si>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</si>
  <si>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</si>
  <si>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</si>
  <si>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</si>
  <si>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</si>
  <si>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</si>
  <si>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</si>
  <si>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</si>
  <si>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</si>
  <si>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</si>
  <si>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</si>
  <si>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</si>
  <si>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</si>
  <si>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</si>
  <si>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</si>
  <si>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</si>
  <si>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</si>
  <si>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</si>
  <si>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</si>
  <si>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</si>
  <si>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</si>
  <si>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</si>
  <si>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</si>
  <si>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</si>
  <si>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</si>
  <si>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</si>
  <si>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</si>
  <si>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</si>
  <si>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</si>
  <si>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</si>
  <si>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</si>
  <si>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</si>
  <si>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</si>
  <si>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</si>
  <si>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</si>
  <si>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</si>
  <si>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</si>
  <si>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</si>
  <si>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</si>
  <si>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</si>
  <si>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</si>
  <si>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</si>
  <si>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</si>
  <si>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</si>
  <si>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</si>
  <si>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</si>
  <si>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</si>
  <si>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</si>
  <si>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</si>
  <si>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</si>
  <si>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</si>
  <si>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</si>
  <si>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</si>
  <si>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</si>
  <si>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</si>
  <si>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</si>
  <si>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</si>
  <si>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</si>
  <si>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</si>
  <si>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</si>
  <si>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</si>
  <si>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</si>
  <si>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</si>
  <si>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</si>
  <si>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</si>
  <si>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</si>
  <si>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</si>
  <si>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</si>
  <si>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</si>
  <si>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</si>
  <si>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</si>
  <si>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</si>
  <si>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</si>
  <si>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</si>
  <si>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</si>
  <si>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</si>
  <si>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</si>
  <si>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</si>
  <si>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</si>
  <si>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</si>
  <si>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</si>
  <si>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</si>
  <si>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</si>
  <si>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</si>
  <si>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</si>
  <si>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</si>
  <si>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</si>
  <si>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</si>
  <si>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</si>
  <si>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</si>
  <si>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</si>
  <si>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</si>
  <si>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</si>
  <si>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</si>
  <si>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</si>
  <si>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</si>
  <si>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</si>
  <si>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</si>
  <si>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</si>
  <si>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</si>
  <si>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</si>
  <si>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</si>
  <si>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</si>
  <si>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</si>
  <si>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</si>
  <si>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</si>
  <si>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</si>
  <si>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</si>
  <si>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</si>
  <si>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</si>
  <si>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</si>
  <si>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</si>
  <si>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</si>
  <si>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</si>
  <si>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</si>
  <si>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</si>
  <si>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</si>
  <si>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</si>
  <si>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</si>
  <si>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</si>
  <si>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</si>
  <si>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</si>
  <si>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</si>
  <si>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</si>
  <si>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</si>
  <si>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</si>
  <si>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</si>
  <si>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</si>
  <si>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</si>
  <si>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</si>
  <si>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</si>
  <si>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</si>
  <si>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</si>
  <si>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</si>
  <si>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</si>
  <si>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</si>
  <si>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</si>
  <si>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</si>
  <si>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</si>
  <si>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</si>
  <si>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</si>
  <si>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</si>
  <si>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</si>
  <si>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</si>
  <si>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</si>
  <si>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</si>
  <si>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</si>
  <si>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</si>
  <si>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</si>
  <si>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</si>
  <si>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</si>
  <si>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</si>
  <si>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</si>
  <si>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</si>
  <si>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</si>
  <si>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</si>
  <si>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</si>
  <si>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</si>
  <si>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</si>
  <si>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</si>
  <si>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</si>
  <si>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</si>
  <si>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</si>
  <si>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</si>
  <si>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</si>
  <si>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</si>
  <si>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</si>
  <si>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</si>
  <si>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</si>
  <si>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</si>
  <si>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</si>
  <si>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</si>
  <si>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</si>
  <si>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</si>
  <si>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</si>
  <si>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</si>
  <si>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</si>
  <si>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</si>
  <si>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</si>
  <si>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</si>
  <si>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</si>
  <si>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</si>
  <si>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</si>
  <si>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</si>
  <si>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</si>
  <si>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</si>
  <si>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</si>
  <si>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</si>
  <si>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</si>
  <si>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</si>
  <si>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</si>
  <si>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</si>
  <si>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</si>
  <si>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</si>
  <si>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</si>
  <si>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</si>
  <si>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</si>
  <si>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</si>
  <si>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</si>
  <si>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</si>
  <si>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</si>
  <si>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</si>
  <si>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</si>
  <si>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</si>
  <si>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</si>
  <si>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</si>
  <si>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</si>
  <si>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</si>
  <si>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</si>
  <si>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</si>
  <si>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</si>
  <si>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</si>
  <si>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</si>
  <si>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</si>
  <si>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</si>
  <si>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</si>
  <si>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</si>
  <si>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</si>
  <si>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</si>
  <si>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</si>
  <si>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</si>
  <si>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</si>
  <si>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</si>
  <si>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</si>
  <si>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</si>
  <si>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</si>
  <si>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</si>
  <si>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</si>
  <si>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</si>
  <si>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</si>
  <si>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</si>
  <si>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</si>
  <si>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</si>
  <si>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</si>
  <si>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</si>
  <si>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</si>
  <si>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</si>
  <si>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</si>
  <si>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</si>
  <si>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</si>
  <si>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</si>
  <si>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</si>
  <si>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</si>
  <si>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</si>
  <si>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</si>
  <si>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</si>
  <si>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</si>
  <si>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</si>
  <si>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</si>
  <si>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</si>
  <si>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</si>
  <si>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</si>
  <si>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</si>
  <si>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</si>
  <si>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</si>
  <si>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</si>
  <si>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</si>
  <si>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</si>
  <si>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</si>
  <si>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</si>
  <si>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</si>
  <si>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</si>
  <si>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</si>
  <si>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</si>
  <si>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</si>
  <si>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</si>
  <si>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</si>
  <si>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</si>
  <si>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</si>
  <si>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</si>
  <si>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</si>
  <si>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</si>
  <si>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</si>
  <si>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</si>
  <si>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</si>
  <si>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</si>
  <si>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</si>
  <si>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</si>
  <si>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</si>
  <si>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</si>
  <si>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</si>
  <si>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</si>
  <si>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</si>
  <si>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</si>
  <si>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</si>
  <si>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</si>
  <si>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</si>
  <si>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</si>
  <si>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</si>
  <si>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</si>
  <si>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</si>
  <si>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</si>
  <si>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</si>
  <si>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</si>
  <si>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</si>
  <si>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</si>
  <si>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</si>
  <si>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</si>
  <si>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</si>
  <si>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</si>
  <si>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</si>
  <si>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</si>
  <si>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</si>
  <si>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</si>
  <si>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</si>
  <si>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</si>
  <si>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</si>
  <si>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</si>
  <si>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</si>
  <si>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</si>
  <si>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</si>
  <si>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</si>
  <si>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</si>
  <si>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</si>
  <si>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</si>
  <si>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</si>
  <si>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</si>
  <si>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</si>
  <si>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</si>
  <si>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</si>
  <si>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</si>
  <si>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</si>
  <si>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</si>
  <si>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</si>
  <si>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</si>
  <si>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</si>
  <si>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</si>
  <si>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</si>
  <si>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</si>
  <si>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</si>
  <si>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</si>
  <si>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</si>
  <si>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</si>
  <si>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</si>
  <si>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</si>
  <si>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</si>
  <si>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</si>
  <si>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</si>
  <si>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</si>
  <si>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</si>
  <si>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</si>
  <si>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</si>
  <si>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</si>
  <si>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</si>
  <si>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</si>
  <si>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</si>
  <si>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</si>
  <si>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</si>
  <si>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</si>
  <si>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</si>
  <si>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</si>
  <si>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</si>
  <si>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</si>
  <si>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</si>
  <si>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</si>
  <si>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</si>
  <si>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</si>
  <si>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</si>
  <si>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</si>
  <si>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</si>
  <si>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</si>
  <si>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</si>
  <si>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</si>
  <si>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</si>
  <si>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</si>
  <si>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</si>
  <si>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</si>
  <si>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</si>
  <si>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</si>
  <si>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</si>
  <si>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</si>
  <si>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</si>
  <si>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</si>
  <si>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</si>
  <si>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</si>
  <si>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</si>
  <si>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</si>
  <si>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</si>
  <si>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</si>
  <si>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</si>
  <si>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</si>
  <si>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</si>
  <si>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</si>
  <si>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</si>
  <si>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</si>
  <si>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</si>
  <si>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</si>
  <si>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</si>
  <si>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</si>
  <si>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</si>
  <si>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</si>
  <si>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</si>
  <si>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</si>
  <si>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</si>
  <si>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</si>
  <si>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</si>
  <si>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</si>
  <si>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</si>
  <si>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</si>
  <si>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</si>
  <si>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</si>
  <si>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</si>
  <si>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</si>
  <si>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</si>
  <si>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</si>
  <si>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</si>
  <si>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</si>
  <si>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</si>
  <si>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</si>
  <si>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</si>
  <si>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</si>
  <si>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</si>
  <si>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</si>
  <si>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</si>
  <si>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</si>
  <si>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</si>
  <si>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</si>
  <si>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</si>
  <si>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</si>
  <si>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</si>
  <si>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</si>
  <si>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</si>
  <si>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</si>
  <si>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</si>
  <si>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</si>
  <si>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</si>
  <si>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</si>
  <si>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</si>
  <si>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</si>
  <si>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</si>
  <si>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</si>
  <si>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</si>
  <si>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</si>
  <si>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</si>
  <si>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</si>
  <si>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</si>
  <si>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</si>
  <si>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</si>
  <si>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</si>
  <si>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</si>
  <si>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</si>
  <si>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</si>
  <si>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</si>
  <si>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</si>
  <si>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</si>
  <si>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</si>
  <si>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</si>
  <si>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</si>
  <si>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</si>
  <si>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</si>
  <si>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</si>
  <si>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</si>
  <si>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</si>
  <si>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</si>
  <si>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</si>
  <si>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</si>
  <si>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</si>
  <si>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</si>
  <si>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</si>
  <si>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</si>
  <si>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</si>
  <si>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</si>
  <si>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</si>
  <si>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</si>
  <si>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</si>
  <si>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</si>
  <si>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</si>
  <si>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</si>
  <si>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</si>
  <si>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</si>
  <si>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</si>
  <si>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</si>
  <si>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</si>
  <si>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</si>
  <si>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</si>
  <si>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</si>
  <si>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</si>
  <si>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</si>
  <si>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</si>
  <si>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</si>
  <si>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</si>
  <si>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</si>
  <si>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</si>
  <si>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</si>
  <si>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</si>
  <si>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</si>
  <si>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</si>
  <si>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</si>
  <si>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</si>
  <si>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</si>
  <si>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</si>
  <si>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</si>
  <si>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</si>
  <si>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</si>
  <si>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</si>
  <si>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</si>
  <si>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</si>
  <si>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</si>
  <si>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</si>
  <si>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</si>
  <si>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</si>
  <si>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</si>
  <si>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</si>
  <si>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</si>
  <si>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</si>
  <si>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</si>
  <si>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</si>
  <si>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</si>
  <si>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</si>
  <si>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</si>
  <si>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</si>
  <si>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</si>
  <si>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</si>
  <si>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</si>
  <si>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</si>
  <si>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</si>
  <si>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</si>
  <si>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</si>
  <si>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</si>
  <si>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</si>
  <si>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</si>
  <si>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</si>
  <si>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</si>
  <si>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</si>
  <si>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</si>
  <si>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</si>
  <si>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</si>
  <si>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</si>
  <si>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</si>
  <si>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</si>
  <si>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</si>
  <si>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</si>
  <si>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</si>
  <si>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</si>
  <si>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</si>
  <si>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</si>
  <si>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</si>
  <si>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</si>
  <si>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</si>
  <si>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</si>
  <si>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</si>
  <si>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</si>
  <si>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</si>
  <si>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</si>
  <si>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</si>
  <si>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</si>
  <si>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</si>
  <si>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</si>
  <si>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</si>
  <si>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</si>
  <si>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</si>
  <si>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</si>
  <si>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</si>
  <si>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</si>
  <si>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</si>
  <si>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</si>
  <si>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</si>
  <si>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</si>
  <si>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</si>
  <si>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</si>
  <si>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</si>
  <si>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</si>
  <si>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</si>
  <si>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</si>
  <si>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</si>
  <si>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</si>
  <si>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</si>
  <si>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</si>
  <si>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</si>
  <si>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</si>
  <si>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</si>
  <si>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</si>
  <si>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</si>
  <si>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</si>
  <si>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</si>
  <si>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</si>
  <si>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</si>
  <si>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</si>
  <si>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</si>
  <si>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</si>
  <si>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</si>
  <si>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</si>
  <si>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</si>
  <si>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</si>
  <si>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</si>
  <si>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</si>
  <si>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</si>
  <si>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</si>
  <si>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</si>
  <si>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</si>
  <si>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</si>
  <si>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</si>
  <si>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</si>
  <si>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</si>
  <si>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</si>
  <si>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</si>
  <si>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</si>
  <si>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</si>
  <si>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</si>
  <si>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</si>
  <si>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</si>
  <si>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</si>
  <si>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</si>
  <si>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</si>
  <si>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</si>
  <si>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</si>
  <si>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</si>
  <si>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</si>
  <si>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</si>
  <si>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</si>
  <si>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</si>
  <si>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</si>
  <si>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</si>
  <si>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</si>
  <si>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</si>
  <si>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</si>
  <si>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</si>
  <si>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</si>
  <si>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</si>
  <si>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</si>
  <si>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</si>
  <si>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</si>
  <si>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</si>
  <si>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</si>
  <si>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</si>
  <si>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</si>
  <si>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</si>
  <si>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</si>
  <si>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</si>
  <si>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</si>
  <si>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</si>
  <si>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</si>
  <si>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</si>
  <si>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</si>
  <si>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</si>
  <si>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</si>
  <si>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</si>
  <si>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</si>
  <si>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</si>
  <si>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</si>
  <si>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</si>
  <si>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</si>
  <si>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</si>
  <si>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</si>
  <si>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</si>
  <si>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</si>
  <si>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</si>
  <si>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</si>
  <si>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</si>
  <si>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</si>
  <si>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</si>
  <si>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</si>
  <si>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</si>
  <si>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</si>
  <si>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</si>
  <si>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</si>
  <si>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</si>
  <si>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</si>
  <si>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</si>
  <si>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</si>
  <si>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</si>
  <si>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</si>
  <si>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</si>
  <si>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</si>
  <si>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</si>
  <si>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</si>
  <si>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</si>
  <si>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</si>
  <si>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</si>
  <si>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</si>
  <si>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</si>
  <si>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</si>
  <si>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</si>
  <si>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</si>
  <si>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</si>
  <si>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</si>
  <si>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</si>
  <si>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</si>
  <si>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</si>
  <si>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</si>
  <si>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</si>
  <si>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</si>
  <si>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</si>
  <si>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</si>
  <si>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</si>
  <si>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</si>
  <si>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</si>
  <si>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</si>
  <si>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</si>
  <si>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</si>
  <si>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</si>
  <si>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</si>
  <si>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</si>
  <si>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</si>
  <si>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</si>
  <si>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</si>
  <si>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</si>
  <si>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</si>
  <si>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</si>
  <si>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</si>
  <si>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</si>
  <si>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</si>
  <si>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</si>
  <si>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</si>
  <si>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</si>
  <si>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</si>
  <si>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</si>
  <si>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</si>
  <si>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</si>
  <si>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</si>
  <si>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</si>
  <si>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</si>
  <si>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</si>
  <si>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</si>
  <si>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</si>
  <si>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</si>
  <si>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</si>
  <si>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</si>
  <si>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</si>
  <si>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</si>
  <si>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</si>
  <si>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</si>
  <si>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</si>
  <si>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</si>
  <si>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</si>
  <si>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</si>
  <si>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</si>
  <si>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</si>
  <si>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</si>
  <si>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</si>
  <si>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</si>
  <si>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</si>
  <si>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</si>
  <si>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</si>
  <si>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</si>
  <si>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</si>
  <si>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</si>
  <si>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</si>
  <si>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</si>
  <si>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</si>
  <si>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</si>
  <si>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</si>
  <si>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</si>
  <si>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</si>
  <si>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</si>
  <si>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</si>
  <si>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</si>
  <si>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</si>
  <si>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</si>
  <si>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</si>
  <si>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</si>
  <si>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</si>
  <si>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</si>
  <si>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</si>
  <si>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</si>
  <si>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</si>
  <si>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</si>
  <si>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</si>
  <si>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</si>
  <si>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</si>
  <si>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</si>
  <si>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</si>
  <si>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</si>
  <si>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</si>
  <si>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</si>
  <si>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</si>
  <si>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</si>
  <si>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</si>
  <si>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</si>
  <si>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</si>
  <si>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</si>
  <si>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</si>
  <si>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</si>
  <si>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</si>
  <si>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</si>
  <si>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</si>
  <si>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</si>
  <si>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</si>
  <si>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</si>
  <si>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</si>
  <si>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</si>
  <si>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</si>
  <si>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</si>
  <si>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</si>
  <si>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</si>
  <si>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</si>
  <si>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</si>
  <si>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</si>
  <si>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</si>
  <si>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</si>
  <si>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</si>
  <si>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</si>
  <si>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</si>
  <si>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</si>
  <si>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</si>
  <si>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</si>
  <si>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</si>
  <si>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</si>
  <si>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</si>
  <si>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</si>
  <si>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</si>
  <si>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</si>
  <si>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</si>
  <si>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</si>
  <si>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</si>
  <si>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</si>
  <si>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</si>
  <si>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</si>
  <si>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</si>
  <si>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</si>
  <si>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</si>
  <si>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</si>
  <si>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</si>
  <si>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</si>
  <si>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</si>
  <si>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</si>
  <si>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</si>
  <si>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</si>
  <si>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</si>
  <si>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</si>
  <si>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</si>
  <si>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</si>
  <si>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</si>
  <si>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</si>
  <si>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</si>
  <si>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</si>
  <si>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</si>
  <si>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</si>
  <si>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</si>
  <si>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</si>
  <si>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</si>
  <si>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</si>
  <si>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</si>
  <si>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</si>
  <si>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</si>
  <si>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</si>
  <si>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</si>
  <si>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</si>
  <si>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</si>
  <si>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</si>
  <si>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</si>
  <si>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</si>
  <si>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</si>
  <si>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</si>
  <si>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</si>
  <si>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</si>
  <si>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</si>
  <si>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</si>
  <si>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</si>
  <si>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</si>
  <si>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</si>
  <si>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</si>
  <si>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</si>
  <si>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</si>
  <si>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</si>
  <si>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</si>
  <si>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</si>
  <si>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</si>
  <si>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</si>
  <si>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</si>
  <si>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</si>
  <si>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</si>
  <si>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</si>
  <si>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</si>
  <si>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</si>
  <si>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</si>
  <si>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</si>
  <si>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</si>
  <si>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</si>
  <si>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</si>
  <si>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</si>
  <si>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</si>
  <si>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</si>
  <si>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</si>
  <si>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</si>
  <si>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</si>
  <si>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</si>
  <si>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</si>
  <si>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</si>
  <si>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</si>
  <si>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</si>
  <si>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</si>
  <si>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</si>
  <si>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</si>
  <si>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</si>
  <si>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</si>
  <si>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</si>
  <si>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</si>
  <si>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</si>
  <si>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</si>
  <si>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</si>
  <si>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</si>
  <si>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</si>
  <si>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</si>
  <si>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</si>
  <si>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</si>
  <si>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</si>
  <si>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</si>
  <si>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</si>
  <si>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</si>
  <si>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</si>
  <si>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</si>
  <si>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</si>
  <si>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</si>
  <si>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</si>
  <si>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</si>
  <si>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</si>
  <si>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</si>
  <si>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</si>
  <si>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</si>
  <si>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</si>
  <si>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</si>
  <si>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</si>
  <si>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</si>
  <si>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</si>
  <si>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</si>
  <si>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</si>
  <si>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</si>
  <si>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</si>
  <si>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</si>
  <si>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</si>
  <si>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</si>
  <si>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</si>
  <si>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</si>
  <si>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</si>
  <si>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</si>
  <si>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</si>
  <si>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</si>
  <si>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</si>
  <si>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</si>
  <si>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</si>
  <si>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</si>
  <si>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</si>
  <si>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</si>
  <si>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</si>
  <si>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</si>
  <si>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</si>
  <si>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</si>
  <si>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</si>
  <si>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</si>
  <si>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</si>
  <si>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</si>
  <si>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</si>
  <si>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</si>
  <si>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</si>
  <si>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</si>
  <si>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</si>
  <si>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</si>
  <si>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</si>
  <si>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</si>
  <si>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</si>
  <si>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</si>
  <si>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</si>
  <si>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</si>
  <si>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</si>
  <si>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</si>
  <si>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</si>
  <si>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</si>
  <si>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</si>
  <si>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</si>
  <si>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</si>
  <si>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</si>
  <si>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</si>
  <si>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</si>
  <si>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</si>
  <si>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</si>
  <si>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</si>
  <si>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</si>
  <si>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</si>
  <si>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</si>
  <si>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</si>
  <si>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</si>
  <si>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</si>
  <si>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</si>
  <si>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</si>
  <si>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</si>
  <si>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</si>
  <si>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</si>
  <si>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</si>
  <si>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</si>
  <si>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</si>
  <si>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</si>
  <si>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</si>
  <si>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</si>
  <si>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</si>
  <si>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</si>
  <si>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</si>
  <si>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</si>
  <si>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</si>
  <si>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</si>
  <si>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</si>
  <si>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</si>
  <si>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</si>
  <si>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</si>
  <si>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</si>
  <si>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</si>
  <si>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</si>
  <si>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</si>
  <si>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</si>
  <si>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</si>
  <si>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</si>
  <si>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</si>
  <si>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</si>
  <si>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</si>
  <si>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</si>
  <si>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</si>
  <si>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</si>
  <si>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</si>
  <si>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</si>
  <si>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</si>
  <si>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</si>
  <si>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</si>
  <si>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</si>
  <si>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</si>
  <si>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</si>
  <si>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</si>
  <si>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</si>
  <si>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</si>
  <si>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</si>
  <si>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</si>
  <si>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</si>
  <si>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</si>
  <si>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</si>
  <si>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</si>
  <si>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</si>
  <si>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</si>
  <si>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</si>
  <si>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</si>
  <si>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</si>
  <si>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</si>
  <si>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</si>
  <si>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</si>
  <si>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</si>
  <si>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</si>
  <si>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</si>
  <si>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</si>
  <si>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</si>
  <si>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</si>
  <si>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</si>
  <si>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</si>
  <si>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</si>
  <si>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</si>
  <si>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</si>
  <si>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</si>
  <si>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</si>
  <si>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</si>
  <si>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</si>
  <si>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</si>
  <si>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</si>
  <si>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</si>
  <si>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</si>
  <si>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</si>
  <si>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</si>
  <si>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</si>
  <si>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</si>
  <si>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</si>
  <si>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</si>
  <si>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</si>
  <si>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</si>
  <si>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</si>
  <si>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</si>
  <si>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</si>
  <si>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</si>
  <si>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</si>
  <si>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</si>
  <si>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</si>
  <si>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</si>
  <si>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</si>
  <si>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</si>
  <si>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</si>
  <si>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</si>
  <si>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</si>
  <si>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</si>
  <si>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</si>
  <si>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</si>
  <si>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</si>
  <si>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</si>
  <si>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</si>
  <si>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</si>
  <si>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</si>
  <si>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</si>
  <si>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</si>
  <si>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</si>
  <si>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</si>
  <si>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</si>
  <si>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</si>
  <si>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</si>
  <si>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</si>
  <si>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</si>
  <si>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</si>
  <si>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</si>
  <si>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</si>
  <si>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</si>
  <si>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</si>
  <si>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</si>
  <si>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</si>
  <si>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</si>
  <si>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</si>
  <si>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</si>
  <si>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</si>
  <si>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</si>
  <si>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</si>
  <si>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</si>
  <si>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</si>
  <si>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</si>
  <si>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</si>
  <si>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</si>
  <si>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</si>
  <si>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</si>
  <si>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</si>
  <si>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</si>
  <si>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</si>
  <si>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</si>
  <si>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</si>
  <si>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</si>
  <si>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</si>
  <si>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</si>
  <si>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</si>
  <si>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</si>
  <si>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</si>
  <si>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</si>
  <si>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</si>
  <si>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</si>
  <si>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</si>
  <si>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</si>
  <si>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</si>
  <si>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</si>
  <si>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</si>
  <si>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</si>
  <si>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</si>
  <si>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</si>
  <si>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</si>
  <si>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</si>
  <si>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</si>
  <si>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</si>
  <si>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</si>
  <si>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</si>
  <si>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</si>
  <si>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</si>
  <si>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</si>
  <si>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</si>
  <si>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</si>
  <si>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</si>
  <si>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</si>
  <si>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</si>
  <si>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</si>
  <si>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</si>
  <si>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</si>
  <si>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</si>
  <si>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</si>
  <si>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</si>
  <si>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</si>
  <si>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</si>
  <si>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</si>
  <si>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</si>
  <si>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</si>
  <si>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</si>
  <si>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</si>
  <si>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</si>
  <si>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</si>
  <si>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</si>
  <si>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</si>
  <si>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</si>
  <si>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</si>
  <si>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</si>
  <si>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</si>
  <si>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</si>
  <si>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</si>
  <si>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</si>
  <si>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</si>
  <si>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</si>
  <si>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</si>
  <si>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</si>
  <si>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</si>
  <si>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</si>
  <si>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</si>
  <si>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</si>
  <si>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</si>
  <si>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</si>
  <si>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</si>
  <si>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</si>
  <si>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</si>
  <si>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</si>
  <si>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</si>
  <si>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</si>
  <si>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</si>
  <si>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</si>
  <si>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</si>
  <si>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</si>
  <si>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</si>
  <si>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</si>
  <si>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</si>
  <si>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</si>
  <si>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</si>
  <si>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</si>
  <si>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</si>
  <si>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</si>
  <si>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</si>
  <si>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</si>
  <si>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</si>
  <si>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</si>
  <si>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</si>
  <si>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</si>
  <si>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</si>
  <si>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</si>
  <si>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</si>
  <si>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</si>
  <si>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</si>
  <si>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</si>
  <si>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</si>
  <si>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</si>
  <si>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</si>
  <si>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</si>
  <si>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</si>
  <si>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</si>
  <si>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</si>
  <si>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</si>
  <si>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</si>
  <si>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</si>
  <si>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</si>
  <si>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</si>
  <si>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</si>
  <si>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</si>
  <si>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</si>
  <si>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</si>
  <si>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</si>
  <si>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</si>
  <si>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</si>
  <si>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</si>
  <si>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</si>
  <si>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</si>
  <si>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</si>
  <si>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</si>
  <si>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</si>
  <si>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</si>
  <si>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</si>
  <si>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</si>
  <si>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</si>
  <si>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</si>
  <si>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</si>
  <si>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</si>
  <si>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</si>
  <si>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</si>
  <si>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</si>
  <si>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</si>
  <si>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</si>
  <si>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</si>
  <si>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</si>
  <si>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</si>
  <si>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</si>
  <si>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</si>
  <si>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</si>
  <si>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</si>
  <si>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</si>
  <si>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</si>
  <si>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</si>
  <si>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</si>
  <si>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</si>
  <si>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</si>
  <si>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</si>
  <si>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</si>
  <si>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</si>
  <si>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</si>
  <si>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</si>
  <si>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</si>
  <si>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</si>
  <si>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</si>
  <si>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</si>
  <si>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</si>
  <si>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</si>
  <si>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</si>
  <si>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</si>
  <si>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</si>
  <si>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</si>
  <si>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</si>
  <si>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</si>
  <si>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</si>
  <si>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</si>
  <si>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</si>
  <si>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</si>
  <si>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</si>
  <si>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</si>
  <si>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</si>
  <si>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</si>
  <si>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</si>
  <si>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</si>
  <si>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</si>
  <si>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</si>
  <si>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</si>
  <si>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</si>
  <si>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</si>
  <si>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</si>
  <si>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</si>
  <si>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</si>
  <si>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</si>
  <si>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</si>
  <si>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</si>
  <si>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</si>
  <si>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</si>
  <si>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</si>
  <si>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</si>
  <si>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</si>
  <si>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</si>
  <si>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</si>
  <si>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</si>
  <si>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</si>
  <si>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</si>
  <si>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</si>
  <si>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</si>
  <si>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</si>
  <si>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</si>
  <si>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</si>
  <si>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</si>
  <si>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</si>
  <si>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</si>
  <si>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</si>
  <si>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</si>
  <si>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</si>
  <si>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</si>
  <si>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</si>
  <si>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</si>
  <si>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</si>
  <si>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</si>
  <si>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</si>
  <si>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</si>
  <si>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</si>
  <si>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</si>
  <si>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</si>
  <si>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</si>
  <si>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</si>
  <si>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</si>
  <si>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</si>
  <si>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</si>
  <si>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</si>
  <si>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</si>
  <si>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</si>
  <si>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</si>
  <si>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</si>
  <si>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</si>
  <si>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</si>
  <si>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</si>
  <si>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</si>
  <si>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</si>
  <si>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</si>
  <si>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</si>
  <si>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</si>
  <si>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</si>
  <si>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</si>
  <si>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</si>
  <si>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</si>
  <si>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</si>
  <si>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</si>
  <si>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</si>
  <si>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</si>
  <si>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</si>
  <si>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</si>
  <si>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</si>
  <si>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</si>
  <si>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</si>
  <si>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</si>
  <si>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</si>
  <si>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</si>
  <si>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</si>
  <si>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</si>
  <si>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</si>
  <si>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</si>
  <si>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</si>
  <si>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</si>
  <si>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</si>
  <si>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</si>
  <si>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</si>
  <si>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</si>
  <si>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</si>
  <si>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</si>
  <si>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</si>
  <si>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</si>
  <si>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</si>
  <si>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</si>
  <si>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</si>
  <si>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</si>
  <si>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</si>
  <si>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</si>
  <si>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</si>
  <si>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</si>
  <si>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</si>
  <si>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</si>
  <si>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</si>
  <si>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</si>
  <si>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</si>
  <si>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</si>
  <si>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</si>
  <si>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</si>
  <si>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</si>
  <si>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</si>
  <si>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</si>
  <si>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</si>
  <si>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</si>
  <si>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</si>
  <si>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</si>
  <si>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</si>
  <si>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</si>
  <si>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</si>
  <si>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</si>
  <si>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</si>
  <si>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</si>
  <si>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</si>
  <si>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</si>
  <si>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</si>
  <si>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</si>
  <si>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</si>
  <si>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</si>
  <si>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</si>
  <si>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</si>
  <si>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</si>
  <si>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</si>
  <si>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</si>
  <si>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</si>
  <si>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</si>
  <si>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</si>
  <si>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</si>
  <si>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</si>
  <si>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</si>
  <si>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</si>
  <si>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</si>
  <si>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</si>
  <si>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</si>
  <si>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</si>
  <si>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</si>
  <si>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</si>
  <si>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</si>
  <si>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</si>
  <si>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</si>
  <si>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</si>
  <si>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</si>
  <si>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</si>
  <si>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</si>
  <si>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</si>
  <si>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</si>
  <si>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</si>
  <si>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</si>
  <si>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</si>
  <si>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</si>
  <si>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</si>
  <si>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</si>
  <si>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</si>
  <si>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</si>
  <si>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</si>
  <si>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</si>
  <si>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</si>
  <si>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</si>
  <si>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</si>
  <si>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</si>
  <si>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</si>
  <si>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</si>
  <si>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</si>
  <si>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</si>
  <si>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</si>
  <si>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</si>
  <si>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</si>
  <si>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</si>
  <si>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</si>
  <si>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</si>
  <si>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</si>
  <si>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</si>
  <si>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</si>
  <si>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</si>
  <si>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</si>
  <si>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</si>
  <si>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</si>
  <si>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</si>
  <si>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</si>
  <si>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</si>
  <si>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</si>
  <si>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</si>
  <si>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</si>
  <si>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</si>
  <si>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</si>
  <si>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</si>
  <si>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</si>
  <si>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</si>
  <si>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</si>
  <si>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</si>
  <si>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</si>
  <si>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</si>
  <si>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</si>
  <si>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</si>
  <si>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</si>
  <si>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</si>
  <si>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</si>
  <si>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</si>
  <si>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</si>
  <si>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</si>
  <si>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</si>
  <si>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</si>
  <si>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</si>
  <si>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</si>
  <si>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</si>
  <si>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</si>
  <si>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</si>
  <si>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</si>
  <si>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</si>
  <si>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</si>
  <si>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</si>
  <si>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</si>
  <si>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</si>
  <si>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</si>
  <si>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</si>
  <si>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</si>
  <si>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</si>
  <si>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</si>
  <si>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</si>
  <si>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</si>
  <si>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</si>
  <si>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</si>
  <si>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</si>
  <si>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</si>
  <si>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</si>
  <si>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</si>
  <si>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</si>
  <si>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</si>
  <si>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</si>
  <si>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</si>
  <si>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</si>
  <si>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</si>
  <si>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</si>
  <si>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</si>
  <si>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</si>
  <si>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</si>
  <si>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</si>
  <si>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</si>
  <si>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</si>
  <si>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</si>
  <si>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</si>
  <si>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</si>
  <si>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</si>
  <si>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</si>
  <si>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</si>
  <si>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</si>
  <si>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</si>
  <si>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</si>
  <si>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</si>
  <si>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</si>
  <si>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</si>
  <si>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</si>
  <si>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</si>
  <si>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</si>
  <si>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</si>
  <si>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</si>
  <si>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</si>
  <si>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</si>
  <si>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</si>
  <si>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</si>
  <si>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</si>
  <si>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</si>
  <si>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</si>
  <si>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</si>
  <si>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</si>
  <si>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</si>
  <si>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</si>
  <si>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</si>
  <si>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</si>
  <si>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</si>
  <si>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</si>
  <si>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</si>
  <si>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</si>
  <si>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</si>
  <si>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</si>
  <si>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</si>
  <si>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</si>
  <si>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</si>
  <si>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</si>
  <si>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</si>
  <si>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</si>
  <si>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</si>
  <si>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</si>
  <si>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</si>
  <si>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</si>
  <si>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</si>
  <si>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</si>
  <si>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</si>
  <si>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</si>
  <si>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</si>
  <si>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</si>
  <si>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</si>
  <si>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</si>
  <si>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</si>
  <si>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</si>
  <si>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</si>
  <si>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</si>
  <si>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</si>
  <si>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</si>
  <si>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</si>
  <si>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</si>
  <si>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</si>
  <si>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</si>
  <si>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</si>
  <si>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</si>
  <si>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</si>
  <si>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</si>
  <si>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</si>
  <si>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</si>
  <si>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</si>
  <si>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</si>
  <si>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</si>
  <si>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</si>
  <si>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</si>
  <si>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</si>
  <si>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</si>
  <si>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</si>
  <si>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</si>
  <si>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</si>
  <si>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</si>
  <si>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</si>
  <si>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</si>
  <si>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</si>
  <si>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</si>
  <si>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</si>
  <si>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</si>
  <si>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</si>
  <si>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</si>
  <si>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</si>
  <si>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</si>
  <si>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</si>
  <si>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</si>
  <si>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</si>
  <si>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</si>
  <si>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</si>
  <si>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</si>
  <si>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</si>
  <si>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</si>
  <si>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</si>
  <si>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</si>
  <si>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</si>
  <si>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</si>
  <si>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</si>
  <si>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</si>
  <si>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</si>
  <si>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</si>
  <si>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</si>
  <si>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</si>
  <si>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</si>
  <si>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</si>
  <si>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</si>
  <si>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</si>
  <si>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</si>
  <si>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</si>
  <si>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</si>
  <si>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</si>
  <si>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</si>
  <si>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</si>
  <si>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</si>
  <si>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</si>
  <si>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</si>
  <si>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</si>
  <si>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</si>
  <si>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</si>
  <si>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</si>
  <si>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</si>
  <si>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</si>
  <si>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</si>
  <si>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</si>
  <si>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</si>
  <si>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</si>
  <si>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</si>
  <si>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</si>
  <si>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</si>
  <si>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</si>
  <si>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</si>
  <si>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</si>
  <si>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</si>
  <si>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</si>
  <si>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</si>
  <si>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</si>
  <si>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</si>
  <si>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</si>
  <si>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</si>
  <si>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</si>
  <si>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</si>
  <si>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</si>
  <si>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</si>
  <si>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</si>
  <si>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</si>
  <si>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</si>
  <si>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</si>
  <si>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</si>
  <si>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</si>
  <si>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</si>
  <si>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</si>
  <si>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</si>
  <si>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</si>
  <si>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</si>
  <si>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</si>
  <si>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</si>
  <si>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</si>
  <si>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</si>
  <si>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</si>
  <si>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</si>
  <si>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</si>
  <si>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</si>
  <si>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</si>
  <si>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</si>
  <si>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</si>
  <si>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</si>
  <si>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</si>
  <si>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</si>
  <si>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</si>
  <si>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</si>
  <si>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</si>
  <si>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</si>
  <si>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</si>
  <si>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</si>
  <si>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</si>
  <si>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</si>
  <si>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</si>
  <si>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</si>
  <si>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</si>
  <si>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</si>
  <si>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</si>
  <si>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</si>
  <si>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</si>
  <si>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</si>
  <si>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</si>
  <si>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</si>
  <si>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</si>
  <si>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</si>
  <si>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</si>
  <si>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</si>
  <si>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</si>
  <si>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</si>
  <si>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</si>
  <si>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</si>
  <si>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</si>
  <si>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</si>
  <si>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</si>
  <si>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</si>
  <si>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</si>
  <si>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</si>
  <si>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</si>
  <si>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</si>
  <si>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</si>
  <si>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</si>
  <si>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</si>
  <si>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</si>
  <si>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</si>
  <si>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</si>
  <si>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</si>
  <si>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</si>
  <si>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</si>
  <si>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</si>
  <si>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</si>
  <si>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</si>
  <si>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</si>
  <si>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</si>
  <si>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</si>
  <si>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</si>
  <si>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</si>
  <si>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</si>
  <si>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</si>
  <si>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</si>
  <si>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</si>
  <si>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</si>
  <si>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</si>
  <si>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</si>
  <si>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</si>
  <si>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</si>
  <si>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</si>
  <si>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</si>
  <si>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</si>
  <si>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</si>
  <si>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</si>
  <si>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</si>
  <si>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</si>
  <si>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</si>
  <si>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</si>
  <si>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</si>
  <si>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</si>
  <si>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</si>
  <si>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</si>
  <si>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</si>
  <si>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</si>
  <si>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</si>
  <si>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</si>
  <si>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</si>
  <si>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</si>
  <si>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</si>
  <si>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</si>
  <si>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</si>
  <si>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</si>
  <si>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</si>
  <si>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</si>
  <si>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</si>
  <si>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</si>
  <si>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</si>
  <si>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</si>
  <si>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</si>
  <si>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</si>
  <si>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</si>
  <si>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</si>
  <si>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</si>
  <si>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</si>
  <si>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</si>
  <si>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</si>
  <si>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</si>
  <si>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</si>
  <si>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</si>
  <si>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</si>
  <si>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</si>
  <si>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</si>
  <si>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</si>
  <si>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</si>
  <si>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</si>
  <si>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</si>
  <si>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</si>
  <si>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</si>
  <si>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</si>
  <si>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</si>
  <si>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</si>
  <si>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</si>
  <si>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</si>
  <si>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</si>
  <si>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</si>
  <si>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</si>
  <si>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</si>
  <si>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</si>
  <si>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</si>
  <si>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</si>
  <si>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</si>
  <si>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</si>
  <si>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</si>
  <si>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</si>
  <si>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</si>
  <si>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</si>
  <si>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</si>
  <si>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</si>
  <si>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</si>
  <si>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</si>
  <si>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</si>
  <si>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</si>
  <si>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</si>
  <si>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</si>
  <si>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</si>
  <si>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</si>
  <si>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</si>
  <si>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</si>
  <si>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</si>
  <si>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</si>
  <si>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</si>
  <si>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</si>
  <si>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</si>
  <si>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</si>
  <si>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</si>
  <si>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</si>
  <si>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</si>
  <si>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</si>
  <si>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</si>
  <si>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</si>
  <si>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</si>
  <si>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</si>
  <si>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</si>
  <si>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</si>
  <si>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</si>
  <si>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</si>
  <si>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</si>
  <si>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</si>
  <si>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</si>
  <si>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</si>
  <si>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</si>
  <si>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</si>
  <si>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</si>
  <si>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</si>
  <si>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</si>
  <si>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</si>
  <si>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</si>
  <si>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</si>
  <si>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</si>
  <si>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</si>
  <si>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</si>
  <si>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</si>
  <si>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</si>
  <si>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</si>
  <si>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</si>
  <si>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</si>
  <si>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</si>
  <si>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</si>
  <si>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</si>
  <si>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</si>
  <si>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</si>
  <si>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</si>
  <si>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</si>
  <si>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</si>
  <si>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</si>
  <si>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</si>
  <si>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</si>
  <si>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</si>
  <si>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</si>
  <si>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</si>
  <si>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</si>
  <si>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</si>
  <si>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</si>
  <si>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</si>
  <si>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</si>
  <si>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</si>
  <si>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</si>
  <si>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</si>
  <si>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</si>
  <si>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</si>
  <si>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</si>
  <si>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</si>
  <si>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</si>
  <si>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</si>
  <si>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</si>
  <si>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</si>
  <si>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</si>
  <si>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</si>
  <si>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</si>
  <si>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</si>
  <si>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</si>
  <si>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</si>
  <si>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</si>
  <si>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</si>
  <si>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</si>
  <si>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</si>
  <si>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</si>
  <si>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</si>
  <si>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</si>
  <si>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</si>
  <si>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</si>
  <si>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</si>
  <si>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</si>
  <si>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</si>
  <si>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</si>
  <si>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</si>
  <si>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</si>
  <si>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</si>
  <si>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</si>
  <si>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</si>
  <si>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</si>
  <si>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</si>
  <si>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</si>
  <si>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</si>
  <si>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</si>
  <si>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</si>
  <si>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</si>
  <si>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</si>
  <si>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</si>
  <si>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</si>
  <si>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</si>
  <si>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</si>
  <si>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</si>
  <si>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</si>
  <si>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</si>
  <si>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</si>
  <si>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</si>
  <si>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</si>
  <si>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</si>
  <si>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</si>
  <si>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</si>
  <si>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</si>
  <si>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</si>
  <si>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</si>
  <si>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</si>
  <si>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</si>
  <si>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</si>
  <si>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</si>
  <si>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</si>
  <si>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</si>
  <si>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</si>
  <si>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</si>
  <si>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</si>
  <si>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</si>
  <si>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</si>
  <si>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</si>
  <si>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</si>
  <si>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</si>
  <si>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</si>
  <si>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</si>
  <si>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</si>
  <si>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</si>
  <si>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</si>
  <si>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</si>
  <si>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</si>
  <si>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</si>
  <si>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</si>
  <si>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</si>
  <si>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</si>
  <si>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</si>
  <si>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</si>
  <si>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</si>
  <si>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</si>
  <si>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</si>
  <si>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</si>
  <si>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</si>
  <si>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</si>
  <si>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</si>
  <si>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</si>
  <si>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</si>
  <si>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</si>
  <si>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</si>
  <si>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</si>
  <si>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</si>
  <si>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</si>
  <si>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</si>
  <si>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</si>
  <si>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</si>
  <si>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</si>
  <si>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</si>
  <si>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</si>
  <si>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</si>
  <si>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</si>
  <si>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</si>
  <si>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</si>
  <si>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</si>
  <si>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</si>
  <si>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</si>
  <si>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</si>
  <si>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</si>
  <si>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</si>
  <si>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</si>
  <si>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</si>
  <si>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</si>
  <si>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</si>
  <si>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</si>
  <si>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</si>
  <si>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</si>
  <si>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</si>
  <si>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</si>
  <si>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</si>
  <si>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</si>
  <si>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</si>
  <si>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</si>
  <si>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</si>
  <si>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</si>
  <si>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</si>
  <si>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</si>
  <si>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</si>
  <si>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</si>
  <si>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</si>
  <si>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</si>
  <si>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</si>
  <si>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</si>
  <si>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</si>
  <si>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</si>
  <si>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</si>
  <si>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</si>
  <si>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</si>
  <si>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</si>
  <si>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</si>
  <si>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</si>
  <si>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</si>
  <si>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</si>
  <si>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</si>
  <si>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</si>
  <si>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</si>
  <si>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</si>
  <si>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</si>
  <si>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</si>
  <si>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</si>
  <si>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</si>
  <si>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</si>
  <si>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</si>
  <si>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</si>
  <si>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</si>
  <si>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</si>
  <si>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</si>
  <si>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</si>
  <si>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</si>
  <si>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</si>
  <si>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</si>
  <si>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</si>
  <si>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</si>
  <si>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</si>
  <si>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</si>
  <si>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</si>
  <si>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</si>
  <si>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</si>
  <si>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</si>
  <si>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</si>
  <si>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</si>
  <si>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</si>
  <si>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</si>
  <si>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</si>
  <si>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</si>
  <si>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</si>
  <si>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</si>
  <si>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</si>
  <si>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</si>
  <si>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</si>
  <si>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</si>
  <si>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</si>
  <si>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</si>
  <si>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</si>
  <si>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</si>
  <si>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</si>
  <si>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</si>
  <si>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</si>
  <si>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</si>
  <si>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</si>
  <si>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</si>
  <si>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</si>
  <si>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</si>
  <si>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</si>
  <si>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</si>
  <si>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</si>
  <si>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</si>
  <si>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</si>
  <si>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</si>
  <si>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</si>
  <si>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</si>
  <si>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</si>
  <si>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</si>
  <si>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</si>
  <si>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</si>
  <si>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</si>
  <si>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</si>
  <si>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</si>
  <si>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</si>
  <si>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</si>
  <si>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</si>
  <si>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</si>
  <si>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</si>
  <si>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</si>
  <si>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</si>
  <si>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</si>
  <si>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</si>
  <si>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</si>
  <si>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</si>
  <si>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</si>
  <si>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</si>
  <si>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</si>
  <si>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</si>
  <si>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</si>
  <si>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</si>
  <si>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</si>
  <si>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</si>
  <si>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</si>
  <si>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</si>
  <si>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</si>
  <si>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</si>
  <si>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</si>
  <si>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</si>
  <si>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</si>
  <si>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</si>
  <si>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</si>
  <si>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</si>
  <si>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</si>
  <si>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</si>
  <si>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</si>
  <si>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</si>
  <si>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</si>
  <si>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</si>
  <si>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</si>
  <si>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</si>
  <si>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</si>
  <si>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</si>
  <si>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</si>
  <si>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</si>
  <si>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</si>
  <si>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</si>
  <si>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</si>
  <si>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</si>
  <si>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</si>
  <si>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</si>
  <si>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</si>
  <si>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</si>
  <si>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</si>
  <si>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</si>
  <si>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</si>
  <si>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</si>
  <si>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</si>
  <si>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</si>
  <si>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</si>
  <si>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</si>
  <si>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</si>
  <si>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</si>
  <si>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</si>
  <si>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</si>
  <si>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</si>
  <si>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</si>
  <si>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</si>
  <si>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</si>
  <si>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</si>
  <si>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</si>
  <si>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</si>
  <si>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</si>
  <si>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</si>
  <si>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</si>
  <si>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</si>
  <si>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</si>
  <si>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</si>
  <si>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</si>
  <si>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</si>
  <si>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</si>
  <si>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</si>
  <si>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</si>
  <si>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</si>
  <si>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</si>
  <si>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</si>
  <si>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</si>
  <si>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</si>
  <si>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</si>
  <si>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</si>
  <si>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</si>
  <si>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</si>
  <si>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</si>
  <si>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</si>
  <si>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</si>
  <si>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</si>
  <si>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</si>
  <si>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</si>
  <si>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</si>
  <si>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</si>
  <si>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</si>
  <si>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</si>
  <si>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</si>
  <si>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</si>
  <si>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</si>
  <si>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</si>
  <si>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</si>
  <si>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</si>
  <si>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</si>
  <si>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</si>
  <si>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</si>
  <si>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</si>
  <si>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</si>
  <si>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</si>
  <si>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</si>
  <si>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</si>
  <si>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</si>
  <si>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</si>
  <si>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</si>
  <si>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</si>
  <si>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</si>
  <si>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</si>
  <si>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</si>
  <si>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</si>
  <si>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</si>
  <si>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</si>
  <si>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</si>
  <si>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</si>
  <si>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</si>
  <si>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</si>
  <si>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</si>
  <si>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</si>
  <si>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</si>
  <si>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</si>
  <si>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</si>
  <si>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</si>
  <si>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</si>
  <si>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</si>
  <si>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</si>
  <si>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</si>
  <si>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</si>
  <si>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</si>
  <si>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</si>
  <si>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</si>
  <si>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</si>
  <si>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</si>
  <si>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</si>
  <si>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</si>
  <si>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</si>
  <si>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</si>
  <si>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</si>
  <si>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</si>
  <si>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</si>
  <si>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</si>
  <si>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</si>
  <si>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</si>
  <si>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</si>
  <si>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</si>
  <si>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</si>
  <si>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</si>
  <si>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</si>
  <si>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</si>
  <si>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</si>
  <si>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</si>
  <si>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</si>
  <si>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</si>
  <si>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</si>
  <si>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</si>
  <si>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</si>
  <si>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</si>
  <si>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</si>
  <si>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</si>
  <si>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</si>
  <si>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</si>
  <si>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</si>
  <si>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</si>
  <si>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</si>
  <si>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</si>
  <si>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</si>
  <si>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</si>
  <si>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</si>
  <si>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</si>
  <si>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</si>
  <si>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</si>
  <si>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</si>
  <si>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</si>
  <si>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</si>
  <si>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</si>
  <si>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</si>
  <si>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</si>
  <si>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</si>
  <si>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</si>
  <si>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</si>
  <si>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</si>
  <si>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</si>
  <si>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</si>
  <si>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</si>
  <si>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</si>
  <si>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</si>
  <si>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</si>
  <si>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</si>
  <si>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</si>
  <si>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</si>
  <si>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</si>
  <si>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</si>
  <si>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</si>
  <si>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</si>
  <si>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</si>
  <si>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</si>
  <si>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</si>
  <si>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</si>
  <si>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</si>
  <si>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</si>
  <si>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</si>
  <si>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</si>
  <si>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</si>
  <si>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</si>
  <si>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</si>
  <si>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</si>
  <si>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</si>
  <si>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</si>
  <si>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</si>
  <si>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</si>
  <si>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</si>
  <si>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</si>
  <si>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</si>
  <si>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</si>
  <si>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</si>
  <si>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</si>
  <si>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</si>
  <si>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</si>
  <si>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</si>
  <si>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</si>
  <si>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</si>
  <si>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</si>
  <si>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</si>
  <si>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</si>
  <si>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</si>
  <si>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</si>
  <si>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</si>
  <si>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</si>
  <si>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</si>
  <si>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</si>
  <si>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</si>
  <si>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</si>
  <si>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</si>
  <si>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</si>
  <si>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</si>
  <si>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</si>
  <si>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</si>
  <si>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</si>
  <si>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</si>
  <si>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</si>
  <si>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</si>
  <si>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</si>
  <si>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</si>
  <si>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</si>
  <si>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</si>
  <si>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</si>
  <si>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</si>
  <si>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</si>
  <si>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</si>
  <si>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</si>
  <si>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</si>
  <si>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</si>
  <si>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</si>
  <si>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</si>
  <si>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</si>
  <si>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</si>
  <si>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</si>
  <si>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</si>
  <si>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</si>
  <si>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</si>
  <si>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</si>
  <si>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</si>
  <si>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</si>
  <si>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</si>
  <si>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</si>
  <si>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</si>
  <si>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</si>
  <si>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</si>
  <si>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</si>
  <si>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</si>
  <si>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</si>
  <si>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</si>
  <si>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</si>
  <si>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</si>
  <si>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</si>
  <si>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</si>
  <si>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</si>
  <si>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</si>
  <si>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</si>
  <si>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</si>
  <si>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</si>
  <si>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</si>
  <si>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</si>
  <si>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</si>
  <si>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</si>
  <si>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</si>
  <si>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</si>
  <si>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</si>
  <si>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</si>
  <si>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</si>
  <si>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</si>
  <si>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</si>
  <si>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</si>
  <si>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</si>
  <si>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</si>
  <si>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</si>
  <si>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</si>
  <si>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</si>
  <si>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</si>
  <si>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</si>
  <si>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</si>
  <si>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</si>
  <si>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</si>
  <si>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</si>
  <si>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</si>
  <si>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</si>
  <si>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</si>
  <si>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</si>
  <si>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</si>
  <si>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</si>
  <si>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</si>
  <si>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</si>
  <si>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</si>
  <si>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</si>
  <si>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</si>
  <si>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</si>
  <si>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</si>
  <si>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</si>
  <si>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</si>
  <si>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</si>
  <si>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</si>
  <si>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</si>
  <si>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</si>
  <si>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</si>
  <si>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</si>
  <si>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</si>
  <si>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</si>
  <si>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</si>
  <si>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</si>
  <si>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</si>
  <si>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</si>
  <si>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</si>
  <si>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</si>
  <si>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</si>
  <si>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</si>
  <si>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</si>
  <si>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</si>
  <si>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</si>
  <si>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</si>
  <si>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</si>
  <si>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</si>
  <si>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</si>
  <si>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</si>
  <si>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</si>
  <si>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</si>
  <si>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</si>
  <si>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</si>
  <si>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</si>
  <si>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</si>
  <si>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</si>
  <si>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</si>
  <si>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</si>
  <si>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</si>
  <si>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</si>
  <si>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</si>
  <si>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</si>
  <si>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</si>
  <si>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</si>
  <si>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</si>
  <si>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</si>
  <si>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</si>
  <si>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</si>
  <si>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</si>
  <si>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</si>
  <si>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</si>
  <si>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</si>
  <si>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</si>
  <si>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</si>
  <si>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</si>
  <si>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</si>
  <si>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</si>
  <si>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</si>
  <si>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</si>
  <si>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</si>
  <si>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</si>
  <si>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</si>
  <si>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</si>
  <si>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</si>
  <si>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</si>
  <si>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</si>
  <si>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</si>
  <si>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</si>
  <si>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</si>
  <si>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</si>
  <si>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</si>
  <si>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</si>
  <si>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</si>
  <si>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</si>
  <si>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</si>
  <si>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</si>
  <si>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</si>
  <si>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</si>
  <si>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</si>
  <si>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</si>
  <si>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</si>
  <si>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</si>
  <si>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</si>
  <si>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</si>
  <si>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</si>
  <si>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</si>
  <si>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</si>
  <si>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</si>
  <si>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</si>
  <si>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</si>
  <si>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</si>
  <si>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</si>
  <si>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</si>
  <si>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</si>
  <si>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</si>
  <si>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</si>
  <si>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</si>
  <si>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</si>
  <si>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</si>
  <si>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</si>
  <si>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</si>
  <si>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</si>
  <si>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</si>
  <si>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</si>
  <si>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</si>
  <si>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</si>
  <si>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</si>
  <si>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</si>
  <si>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</si>
  <si>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</si>
  <si>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</si>
  <si>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</si>
  <si>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</si>
  <si>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</si>
  <si>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</si>
  <si>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</si>
  <si>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</si>
  <si>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</si>
  <si>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</si>
  <si>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</si>
  <si>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</si>
  <si>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</si>
  <si>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</si>
  <si>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</si>
  <si>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</si>
  <si>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</si>
  <si>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</si>
  <si>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</si>
  <si>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</si>
  <si>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</si>
  <si>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</si>
  <si>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</si>
  <si>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</si>
  <si>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</si>
  <si>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</si>
  <si>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</si>
  <si>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</si>
  <si>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</si>
  <si>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</si>
  <si>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</si>
  <si>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</si>
  <si>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</si>
  <si>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</si>
  <si>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</si>
  <si>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</si>
  <si>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</si>
  <si>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</si>
  <si>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</si>
  <si>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</si>
  <si>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</si>
  <si>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</si>
  <si>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</si>
  <si>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</si>
  <si>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</si>
  <si>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</si>
  <si>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</si>
  <si>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</si>
  <si>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</si>
  <si>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</si>
  <si>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</si>
  <si>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</si>
  <si>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</si>
  <si>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</si>
  <si>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</si>
  <si>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</si>
  <si>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</si>
  <si>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</si>
  <si>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</si>
  <si>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</si>
  <si>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</si>
  <si>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</si>
  <si>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</si>
  <si>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</si>
  <si>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</si>
  <si>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</si>
  <si>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</si>
  <si>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</si>
  <si>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</si>
  <si>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</si>
  <si>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</si>
  <si>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</si>
  <si>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</si>
  <si>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</si>
  <si>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</si>
  <si>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</si>
  <si>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</si>
  <si>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</si>
  <si>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</si>
  <si>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</si>
  <si>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</si>
  <si>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</si>
  <si>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</si>
  <si>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</si>
  <si>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</si>
  <si>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</si>
  <si>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</si>
  <si>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</si>
  <si>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</si>
  <si>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</si>
  <si>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</si>
  <si>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</si>
  <si>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</si>
  <si>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</si>
  <si>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</si>
  <si>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</si>
  <si>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</si>
  <si>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</si>
  <si>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</si>
  <si>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</si>
  <si>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</si>
  <si>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</si>
  <si>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</si>
  <si>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</si>
  <si>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</si>
  <si>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</si>
  <si>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</si>
  <si>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</si>
  <si>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</si>
  <si>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</si>
  <si>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</si>
  <si>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</si>
  <si>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</si>
  <si>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</si>
  <si>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</si>
  <si>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</si>
  <si>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</si>
  <si>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</si>
  <si>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</si>
  <si>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</si>
  <si>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</si>
  <si>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</si>
  <si>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</si>
  <si>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</si>
  <si>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</si>
  <si>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</si>
  <si>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</si>
  <si>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</si>
  <si>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</si>
  <si>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</si>
  <si>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</si>
  <si>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</si>
  <si>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</si>
  <si>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</si>
  <si>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</si>
  <si>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</si>
  <si>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</si>
  <si>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</si>
  <si>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</si>
  <si>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</si>
  <si>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</si>
  <si>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</si>
  <si>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</si>
  <si>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</si>
  <si>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</si>
  <si>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</si>
  <si>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</si>
  <si>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</si>
  <si>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</si>
  <si>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</si>
  <si>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</si>
  <si>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</si>
  <si>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</si>
  <si>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</si>
  <si>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</si>
  <si>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</si>
  <si>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</si>
  <si>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</si>
  <si>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</si>
  <si>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</si>
  <si>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</si>
  <si>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</si>
  <si>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</si>
  <si>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</si>
  <si>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</si>
  <si>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</si>
  <si>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</si>
  <si>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</si>
  <si>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</si>
  <si>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</si>
  <si>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</si>
  <si>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</si>
  <si>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</si>
  <si>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</si>
  <si>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</si>
  <si>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</si>
  <si>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</si>
  <si>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</si>
  <si>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</si>
  <si>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</si>
  <si>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</si>
  <si>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</si>
  <si>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</si>
  <si>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</si>
  <si>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</si>
  <si>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</si>
  <si>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</si>
  <si>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</si>
  <si>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</si>
  <si>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</si>
  <si>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</si>
  <si>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</si>
  <si>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</si>
  <si>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</si>
  <si>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</si>
  <si>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</si>
  <si>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</si>
  <si>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</si>
  <si>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</si>
  <si>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</si>
  <si>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</si>
  <si>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</si>
  <si>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</si>
  <si>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</si>
  <si>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</si>
  <si>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</si>
  <si>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</si>
  <si>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</si>
  <si>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</si>
  <si>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</si>
  <si>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</si>
  <si>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</si>
  <si>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</si>
  <si>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</si>
  <si>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</si>
  <si>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</si>
  <si>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</si>
  <si>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</si>
  <si>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</si>
  <si>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</si>
  <si>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</si>
  <si>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</si>
  <si>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</si>
  <si>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</si>
  <si>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</si>
  <si>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</si>
  <si>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</si>
  <si>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</si>
  <si>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</si>
  <si>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</si>
  <si>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</si>
  <si>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</si>
  <si>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</si>
  <si>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</si>
  <si>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</si>
  <si>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</si>
  <si>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</si>
  <si>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</si>
  <si>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</si>
  <si>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</si>
  <si>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</si>
  <si>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</si>
  <si>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</si>
  <si>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</si>
  <si>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</si>
  <si>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</si>
  <si>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</si>
  <si>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</si>
  <si>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</si>
  <si>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</si>
  <si>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</si>
  <si>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</si>
  <si>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</si>
  <si>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</si>
  <si>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</si>
  <si>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</si>
  <si>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</si>
  <si>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</si>
  <si>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</si>
  <si>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</si>
  <si>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</si>
  <si>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</si>
  <si>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</si>
  <si>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</si>
  <si>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</si>
  <si>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</si>
  <si>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</si>
  <si>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</si>
  <si>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</si>
  <si>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</si>
  <si>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</si>
  <si>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</si>
  <si>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</si>
  <si>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</si>
  <si>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</si>
  <si>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</si>
  <si>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</si>
  <si>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</si>
  <si>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</si>
  <si>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</si>
  <si>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</si>
  <si>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</si>
  <si>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</si>
  <si>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</si>
  <si>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</si>
  <si>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</si>
  <si>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</si>
  <si>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</si>
  <si>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</si>
  <si>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</si>
  <si>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</si>
  <si>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</si>
  <si>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</si>
  <si>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</si>
  <si>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</si>
  <si>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</si>
  <si>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</si>
  <si>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</si>
  <si>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</si>
  <si>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</si>
  <si>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</si>
  <si>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</si>
  <si>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</si>
  <si>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</si>
  <si>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</si>
  <si>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</si>
  <si>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</si>
  <si>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</si>
  <si>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</si>
  <si>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</si>
  <si>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</si>
  <si>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</si>
  <si>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</si>
  <si>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</si>
  <si>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</si>
  <si>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</si>
  <si>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</si>
  <si>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</si>
  <si>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</si>
  <si>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</si>
  <si>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</si>
  <si>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</si>
  <si>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</si>
  <si>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</si>
  <si>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</si>
  <si>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</si>
  <si>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</si>
  <si>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</si>
  <si>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</si>
  <si>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</si>
  <si>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</si>
  <si>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</si>
  <si>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</si>
  <si>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</si>
  <si>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</si>
  <si>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</si>
  <si>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</si>
  <si>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</si>
  <si>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</si>
  <si>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</si>
  <si>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</si>
  <si>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</si>
  <si>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</si>
  <si>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</si>
  <si>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</si>
  <si>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</si>
  <si>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</si>
  <si>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</si>
  <si>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</si>
  <si>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</si>
  <si>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</si>
  <si>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</si>
  <si>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</si>
  <si>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</si>
  <si>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</si>
  <si>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</si>
  <si>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</si>
  <si>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</si>
  <si>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</si>
  <si>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</si>
  <si>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</si>
  <si>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</si>
  <si>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</si>
  <si>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</si>
  <si>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</si>
  <si>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</si>
  <si>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</si>
  <si>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</si>
  <si>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</si>
  <si>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</si>
  <si>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</si>
  <si>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</si>
  <si>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</si>
  <si>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</si>
  <si>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</si>
  <si>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</si>
  <si>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</si>
  <si>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</si>
  <si>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</si>
  <si>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</si>
  <si>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</si>
  <si>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</si>
  <si>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</si>
  <si>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</si>
  <si>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</si>
  <si>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</si>
  <si>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</si>
  <si>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</si>
  <si>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</si>
  <si>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</si>
  <si>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</si>
  <si>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</si>
  <si>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</si>
  <si>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</si>
  <si>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</si>
  <si>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</si>
  <si>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</si>
  <si>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</si>
  <si>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</si>
  <si>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</si>
  <si>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</si>
  <si>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</si>
  <si>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</si>
  <si>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</si>
  <si>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</si>
  <si>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</si>
  <si>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</si>
  <si>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</si>
  <si>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</si>
  <si>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</si>
  <si>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</si>
  <si>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</si>
  <si>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</si>
  <si>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</si>
  <si>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</si>
  <si>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</si>
  <si>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</si>
  <si>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</si>
  <si>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</si>
  <si>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</si>
  <si>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</si>
  <si>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</si>
  <si>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</si>
  <si>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</si>
  <si>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</si>
  <si>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</si>
  <si>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</si>
  <si>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</si>
  <si>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</si>
  <si>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</si>
  <si>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</si>
  <si>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</si>
  <si>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</si>
  <si>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</si>
  <si>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</si>
  <si>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</si>
  <si>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</si>
  <si>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</si>
  <si>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</si>
  <si>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</si>
  <si>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</si>
  <si>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</si>
  <si>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</si>
  <si>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</si>
  <si>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</si>
  <si>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</si>
  <si>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</si>
  <si>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</si>
  <si>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</si>
  <si>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</si>
  <si>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</si>
  <si>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</si>
  <si>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</si>
  <si>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</si>
  <si>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</si>
  <si>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</si>
  <si>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</si>
  <si>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</si>
  <si>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</si>
  <si>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</si>
  <si>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</si>
  <si>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</si>
  <si>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</si>
  <si>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</si>
  <si>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</si>
  <si>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</si>
  <si>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</si>
  <si>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</si>
  <si>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</si>
  <si>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</si>
  <si>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</si>
  <si>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</si>
  <si>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</si>
  <si>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</si>
  <si>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</si>
  <si>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</si>
  <si>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</si>
  <si>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</si>
  <si>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</si>
  <si>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</si>
  <si>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</si>
  <si>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</si>
  <si>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</si>
  <si>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</si>
  <si>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</si>
  <si>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</si>
  <si>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</si>
  <si>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</si>
  <si>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</si>
  <si>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</si>
  <si>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</si>
  <si>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</si>
  <si>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</si>
  <si>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</si>
  <si>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</si>
  <si>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</si>
  <si>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</si>
  <si>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</si>
  <si>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</si>
  <si>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</si>
  <si>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</si>
  <si>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</si>
  <si>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</si>
  <si>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</si>
  <si>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</si>
  <si>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</si>
  <si>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</si>
  <si>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</si>
  <si>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</si>
  <si>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</si>
  <si>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</si>
  <si>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</si>
  <si>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</si>
  <si>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</si>
  <si>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</si>
  <si>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</si>
  <si>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</si>
  <si>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</si>
  <si>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</si>
  <si>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</si>
  <si>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</si>
  <si>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</si>
  <si>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</si>
  <si>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</si>
  <si>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</si>
  <si>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</si>
  <si>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</si>
  <si>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</si>
  <si>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</si>
  <si>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</si>
  <si>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</si>
  <si>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</si>
  <si>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</si>
  <si>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</si>
  <si>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</si>
  <si>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</si>
  <si>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</si>
  <si>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</si>
  <si>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</si>
  <si>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</si>
  <si>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</si>
  <si>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</si>
  <si>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</si>
  <si>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</si>
  <si>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</si>
  <si>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</si>
  <si>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</si>
  <si>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</si>
  <si>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</si>
  <si>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</si>
  <si>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</si>
  <si>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</si>
  <si>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</si>
  <si>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</si>
  <si>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</si>
  <si>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</si>
  <si>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</si>
  <si>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</si>
  <si>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</si>
  <si>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</si>
  <si>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</si>
  <si>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</si>
  <si>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</si>
  <si>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</si>
  <si>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</si>
  <si>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</si>
  <si>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</si>
  <si>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</si>
  <si>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</si>
  <si>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</si>
  <si>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</si>
  <si>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</si>
  <si>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</si>
  <si>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</si>
  <si>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</si>
  <si>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</si>
  <si>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</si>
  <si>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</si>
  <si>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</si>
  <si>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</si>
  <si>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</si>
  <si>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</si>
  <si>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</si>
  <si>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</si>
  <si>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</si>
  <si>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</si>
  <si>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</si>
  <si>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</si>
  <si>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</si>
  <si>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</si>
  <si>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</si>
  <si>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</si>
  <si>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</si>
  <si>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</si>
  <si>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</si>
  <si>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</si>
  <si>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</si>
  <si>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</si>
  <si>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</si>
  <si>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</si>
  <si>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</si>
  <si>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</si>
  <si>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</si>
  <si>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</si>
  <si>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</si>
  <si>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</si>
  <si>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</si>
  <si>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</si>
  <si>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</si>
  <si>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</si>
  <si>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</si>
  <si>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</si>
  <si>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</si>
  <si>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</si>
  <si>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</si>
  <si>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</si>
  <si>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</si>
  <si>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</si>
  <si>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</si>
  <si>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</si>
  <si>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</si>
  <si>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</si>
  <si>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</si>
  <si>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</si>
  <si>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</si>
  <si>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</si>
  <si>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</si>
  <si>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</si>
  <si>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</si>
  <si>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</si>
  <si>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</si>
  <si>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</si>
  <si>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</si>
  <si>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</si>
  <si>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</si>
  <si>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</si>
  <si>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</si>
  <si>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</si>
  <si>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</si>
  <si>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</si>
  <si>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</si>
  <si>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</si>
  <si>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</si>
  <si>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</si>
  <si>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</si>
  <si>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</si>
  <si>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</si>
  <si>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</si>
  <si>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</si>
  <si>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</si>
  <si>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</si>
  <si>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</si>
  <si>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</si>
  <si>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</si>
  <si>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</si>
  <si>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</si>
  <si>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</si>
  <si>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</si>
  <si>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</si>
  <si>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</si>
  <si>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</si>
  <si>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</si>
  <si>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</si>
  <si>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</si>
  <si>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</si>
  <si>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</si>
  <si>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</si>
  <si>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</si>
  <si>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</si>
  <si>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</si>
  <si>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</si>
  <si>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</si>
  <si>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</si>
  <si>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</si>
  <si>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</si>
  <si>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</si>
  <si>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</si>
  <si>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</si>
  <si>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</si>
  <si>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</si>
  <si>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</si>
  <si>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</si>
  <si>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</si>
  <si>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</si>
  <si>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</si>
  <si>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</si>
  <si>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</si>
  <si>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</si>
  <si>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</si>
  <si>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</si>
  <si>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</si>
  <si>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</si>
  <si>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</si>
  <si>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</si>
  <si>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</si>
  <si>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</si>
  <si>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</si>
  <si>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</si>
  <si>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</si>
  <si>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</si>
  <si>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</si>
  <si>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</si>
  <si>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</si>
  <si>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</si>
  <si>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</si>
  <si>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</si>
  <si>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</si>
  <si>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</si>
  <si>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</si>
  <si>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</si>
  <si>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</si>
  <si>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</si>
  <si>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</si>
  <si>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</si>
  <si>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</si>
  <si>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</si>
  <si>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</si>
  <si>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</si>
  <si>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</si>
  <si>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</si>
  <si>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</si>
  <si>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</si>
  <si>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</si>
  <si>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</si>
  <si>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</si>
  <si>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</si>
  <si>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</si>
  <si>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</si>
  <si>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</si>
  <si>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</si>
  <si>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</si>
  <si>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</si>
  <si>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</si>
  <si>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</si>
  <si>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</si>
  <si>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</si>
  <si>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</si>
  <si>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</si>
  <si>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</si>
  <si>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</si>
  <si>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</si>
  <si>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</si>
  <si>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</si>
  <si>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</si>
  <si>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</si>
  <si>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</si>
  <si>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</si>
  <si>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</si>
  <si>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</si>
  <si>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</si>
  <si>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</si>
  <si>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</si>
  <si>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</si>
  <si>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</si>
  <si>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</si>
  <si>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</si>
  <si>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</si>
  <si>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</si>
  <si>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</si>
  <si>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</si>
  <si>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</si>
  <si>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</si>
  <si>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</si>
  <si>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</si>
  <si>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</si>
  <si>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</si>
  <si>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</si>
  <si>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</si>
  <si>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</si>
  <si>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</si>
  <si>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</si>
  <si>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</si>
  <si>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</si>
  <si>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</si>
  <si>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</si>
  <si>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</si>
  <si>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</si>
  <si>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</si>
  <si>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</si>
  <si>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</si>
  <si>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</si>
  <si>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</si>
  <si>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</si>
  <si>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</si>
  <si>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</si>
  <si>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</si>
  <si>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</si>
  <si>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</si>
  <si>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</si>
  <si>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</si>
  <si>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</si>
  <si>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</si>
  <si>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</si>
  <si>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</si>
  <si>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</si>
  <si>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</si>
  <si>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</si>
  <si>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</si>
  <si>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</si>
  <si>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</si>
  <si>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</si>
  <si>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</si>
  <si>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</si>
  <si>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</si>
  <si>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</si>
  <si>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</si>
  <si>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</si>
  <si>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</si>
  <si>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</si>
  <si>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</si>
  <si>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</si>
  <si>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</si>
  <si>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</si>
  <si>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</si>
  <si>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</si>
  <si>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</si>
  <si>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</si>
  <si>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</si>
  <si>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</si>
  <si>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</si>
  <si>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</si>
  <si>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</si>
  <si>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</si>
  <si>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</si>
  <si>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</si>
  <si>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</si>
  <si>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</si>
  <si>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</si>
  <si>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</si>
  <si>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</si>
  <si>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</si>
  <si>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</si>
  <si>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</si>
  <si>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</si>
  <si>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</si>
  <si>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</si>
  <si>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</si>
  <si>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</si>
  <si>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</si>
  <si>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</si>
  <si>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</si>
  <si>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</si>
  <si>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</si>
  <si>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</si>
  <si>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</si>
  <si>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</si>
  <si>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</si>
  <si>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</si>
  <si>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</si>
  <si>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</si>
  <si>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</si>
  <si>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</si>
  <si>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</si>
  <si>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</si>
  <si>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</si>
  <si>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</si>
  <si>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</si>
  <si>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</si>
  <si>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</si>
  <si>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</si>
  <si>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</si>
  <si>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</si>
  <si>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</si>
  <si>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</si>
  <si>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</si>
  <si>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</si>
  <si>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</si>
  <si>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</si>
  <si>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</si>
  <si>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</si>
  <si>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</si>
  <si>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</si>
  <si>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</si>
  <si>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</si>
  <si>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</si>
  <si>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</si>
  <si>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</si>
  <si>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</si>
  <si>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</si>
  <si>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</si>
  <si>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</si>
  <si>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</si>
  <si>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</si>
  <si>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</si>
  <si>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</si>
  <si>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</si>
  <si>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</si>
  <si>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</si>
  <si>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</si>
  <si>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</si>
  <si>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</si>
  <si>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</si>
  <si>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</si>
  <si>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</si>
  <si>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</si>
  <si>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</si>
  <si>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</si>
  <si>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</si>
  <si>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</si>
  <si>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</si>
  <si>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</si>
  <si>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</si>
  <si>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</si>
  <si>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</si>
  <si>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</si>
  <si>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</si>
  <si>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</si>
  <si>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</si>
  <si>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</si>
  <si>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</si>
  <si>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</si>
  <si>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</si>
  <si>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</si>
  <si>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</si>
  <si>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</si>
  <si>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</si>
  <si>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</si>
  <si>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</si>
  <si>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</si>
  <si>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</si>
  <si>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</si>
  <si>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</si>
  <si>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</si>
  <si>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</si>
  <si>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</si>
  <si>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</si>
  <si>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</si>
  <si>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</si>
  <si>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</si>
  <si>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</si>
  <si>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</si>
  <si>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</si>
  <si>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</si>
  <si>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</si>
  <si>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</si>
  <si>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</si>
  <si>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</si>
  <si>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</si>
  <si>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</si>
  <si>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</si>
  <si>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</si>
  <si>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</si>
  <si>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</si>
  <si>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</si>
  <si>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</si>
  <si>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</si>
  <si>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</si>
  <si>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</si>
  <si>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</si>
  <si>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</si>
  <si>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</si>
  <si>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</si>
  <si>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</si>
  <si>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</si>
  <si>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</si>
  <si>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</si>
  <si>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</si>
  <si>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</si>
  <si>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</si>
  <si>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</si>
  <si>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</si>
  <si>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</si>
  <si>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</si>
  <si>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</si>
  <si>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</si>
  <si>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</si>
  <si>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</si>
  <si>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</si>
  <si>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</si>
  <si>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</si>
  <si>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</si>
  <si>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</si>
  <si>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</si>
  <si>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</si>
  <si>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</si>
  <si>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</si>
  <si>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</si>
  <si>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</si>
  <si>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</si>
  <si>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</si>
  <si>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</si>
  <si>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</si>
  <si>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</si>
  <si>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</si>
  <si>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</si>
  <si>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</si>
  <si>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</si>
  <si>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</si>
  <si>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</si>
  <si>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</si>
  <si>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</si>
  <si>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</si>
  <si>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</si>
  <si>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</si>
  <si>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</si>
  <si>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</si>
  <si>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</si>
  <si>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</si>
  <si>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</si>
  <si>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</si>
  <si>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</si>
  <si>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</si>
  <si>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</si>
  <si>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</si>
  <si>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</si>
  <si>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</si>
  <si>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</si>
  <si>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</si>
  <si>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</si>
  <si>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</si>
  <si>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</si>
  <si>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</si>
  <si>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</si>
  <si>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</si>
  <si>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</si>
  <si>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</si>
  <si>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</si>
  <si>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</si>
  <si>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</si>
  <si>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</si>
  <si>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</si>
  <si>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</si>
  <si>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</si>
  <si>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</si>
  <si>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</si>
  <si>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</si>
  <si>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</si>
  <si>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</si>
  <si>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</si>
  <si>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</si>
  <si>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</si>
  <si>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</si>
  <si>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</si>
  <si>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</si>
  <si>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</si>
  <si>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</si>
  <si>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</si>
  <si>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</si>
  <si>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</si>
  <si>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</si>
  <si>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</si>
  <si>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</si>
  <si>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</si>
  <si>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</si>
  <si>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</si>
  <si>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</si>
  <si>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</si>
  <si>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</si>
  <si>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</si>
  <si>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</si>
  <si>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</si>
  <si>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</si>
  <si>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</si>
  <si>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</si>
  <si>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</si>
  <si>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</si>
  <si>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</si>
  <si>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</si>
  <si>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</si>
  <si>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</si>
  <si>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</si>
  <si>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</si>
  <si>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</si>
  <si>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</si>
  <si>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</si>
  <si>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</si>
  <si>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</si>
  <si>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</si>
  <si>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</si>
  <si>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</si>
  <si>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</si>
  <si>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</si>
  <si>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</si>
  <si>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</si>
  <si>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</si>
  <si>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</si>
  <si>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</si>
  <si>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</si>
  <si>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</si>
  <si>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</si>
  <si>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</si>
  <si>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</si>
  <si>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</si>
  <si>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</si>
  <si>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</si>
  <si>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</si>
  <si>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</si>
  <si>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</si>
  <si>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</si>
  <si>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</si>
  <si>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</si>
  <si>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</si>
  <si>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</si>
  <si>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</si>
  <si>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</si>
  <si>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</si>
  <si>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</si>
  <si>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</si>
  <si>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</si>
  <si>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</si>
  <si>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</si>
  <si>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</si>
  <si>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</si>
  <si>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</si>
  <si>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</si>
  <si>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</si>
  <si>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</si>
  <si>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</si>
  <si>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</si>
  <si>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</si>
  <si>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</si>
  <si>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</si>
  <si>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</si>
  <si>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</si>
  <si>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</si>
  <si>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</si>
  <si>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</si>
  <si>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</si>
  <si>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</si>
  <si>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</si>
  <si>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</si>
  <si>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</si>
  <si>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</si>
  <si>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</si>
  <si>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</si>
  <si>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</si>
  <si>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</si>
  <si>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</si>
  <si>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</si>
  <si>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</si>
  <si>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</si>
  <si>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</si>
  <si>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</si>
  <si>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</si>
  <si>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</si>
  <si>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</si>
  <si>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</si>
  <si>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</si>
  <si>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</si>
  <si>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</si>
  <si>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</si>
  <si>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</si>
  <si>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</si>
  <si>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</si>
  <si>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</si>
  <si>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</si>
  <si>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</si>
  <si>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</si>
  <si>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</si>
  <si>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</si>
  <si>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</si>
  <si>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</si>
  <si>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</si>
  <si>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</si>
  <si>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</si>
  <si>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</si>
  <si>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</si>
  <si>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</si>
  <si>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</si>
  <si>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</si>
  <si>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</si>
  <si>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</si>
  <si>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</si>
  <si>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</si>
  <si>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</si>
  <si>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</si>
  <si>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</si>
  <si>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</si>
  <si>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</si>
  <si>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</si>
  <si>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</si>
  <si>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</si>
  <si>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</si>
  <si>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</si>
  <si>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</si>
  <si>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</si>
  <si>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</si>
  <si>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</si>
  <si>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</si>
  <si>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</si>
  <si>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</si>
  <si>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</si>
  <si>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</si>
  <si>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</si>
  <si>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</si>
  <si>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</si>
  <si>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</si>
  <si>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</si>
  <si>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</si>
  <si>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</si>
  <si>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</si>
  <si>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</si>
  <si>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</si>
  <si>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</si>
  <si>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</si>
  <si>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</si>
  <si>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</si>
  <si>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</si>
  <si>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</si>
  <si>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</si>
  <si>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</si>
  <si>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</si>
  <si>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</si>
  <si>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</si>
  <si>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</si>
  <si>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</si>
  <si>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</si>
  <si>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</si>
  <si>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</si>
  <si>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</si>
  <si>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</si>
  <si>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</si>
  <si>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</si>
  <si>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</si>
  <si>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</si>
  <si>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</si>
  <si>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</si>
  <si>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</si>
  <si>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</si>
  <si>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</si>
  <si>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</si>
  <si>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</si>
  <si>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</si>
  <si>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</si>
  <si>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</si>
  <si>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</si>
  <si>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</si>
  <si>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</si>
  <si>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</si>
  <si>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</si>
  <si>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</si>
  <si>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</si>
  <si>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</si>
  <si>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</si>
  <si>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</si>
  <si>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</si>
  <si>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</si>
  <si>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</si>
  <si>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</si>
  <si>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</si>
  <si>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</si>
  <si>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</si>
  <si>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</si>
  <si>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</si>
  <si>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</si>
  <si>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</si>
  <si>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</si>
  <si>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</si>
  <si>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</si>
  <si>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</si>
  <si>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</si>
  <si>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</si>
  <si>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</si>
  <si>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</si>
  <si>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</si>
  <si>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</si>
  <si>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</si>
  <si>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</si>
  <si>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</si>
  <si>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</si>
  <si>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</si>
  <si>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</si>
  <si>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</si>
  <si>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</si>
  <si>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</si>
  <si>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</si>
  <si>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</si>
  <si>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</si>
  <si>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</si>
  <si>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</si>
  <si>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</si>
  <si>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</si>
  <si>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</si>
  <si>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</si>
  <si>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</si>
  <si>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</si>
  <si>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</si>
  <si>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</si>
  <si>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</si>
  <si>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</si>
  <si>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</si>
  <si>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</si>
  <si>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</si>
  <si>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</si>
  <si>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</si>
  <si>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</si>
  <si>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</si>
  <si>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</si>
  <si>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</si>
  <si>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</si>
  <si>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</si>
  <si>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</si>
  <si>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</si>
  <si>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</si>
  <si>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</si>
  <si>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</si>
  <si>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</si>
  <si>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</si>
  <si>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</si>
  <si>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</si>
  <si>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</si>
  <si>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</si>
  <si>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</si>
  <si>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</si>
  <si>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</si>
  <si>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</si>
  <si>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</si>
  <si>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</si>
  <si>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</si>
  <si>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</si>
  <si>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</si>
  <si>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</si>
  <si>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</si>
  <si>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</si>
  <si>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</si>
  <si>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</si>
  <si>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</si>
  <si>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</si>
  <si>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</si>
  <si>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</si>
  <si>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</si>
  <si>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</si>
  <si>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</si>
  <si>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</si>
  <si>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</si>
  <si>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</si>
  <si>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</si>
  <si>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</si>
  <si>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</si>
  <si>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</si>
  <si>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</si>
  <si>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</si>
  <si>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</si>
  <si>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</si>
  <si>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</si>
  <si>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</si>
  <si>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</si>
  <si>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</si>
  <si>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</si>
  <si>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</si>
  <si>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</si>
  <si>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</si>
  <si>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</si>
  <si>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</si>
  <si>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</si>
  <si>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</si>
  <si>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</si>
  <si>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</si>
  <si>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</si>
  <si>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</si>
  <si>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</si>
  <si>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</si>
  <si>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</si>
  <si>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</si>
  <si>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</si>
  <si>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</si>
  <si>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</si>
  <si>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</si>
  <si>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</si>
  <si>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</si>
  <si>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</si>
  <si>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</si>
  <si>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</si>
  <si>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</si>
  <si>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</si>
  <si>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</si>
  <si>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</si>
  <si>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</si>
  <si>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</si>
  <si>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</si>
  <si>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</si>
  <si>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</si>
  <si>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</si>
  <si>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</si>
  <si>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</si>
  <si>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</si>
  <si>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</si>
  <si>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</si>
  <si>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</si>
  <si>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</si>
  <si>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</si>
  <si>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</si>
  <si>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</si>
  <si>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</si>
  <si>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</si>
  <si>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</si>
  <si>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</si>
  <si>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</si>
  <si>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</si>
  <si>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</si>
  <si>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</si>
  <si>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</si>
  <si>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</si>
  <si>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</si>
  <si>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</si>
  <si>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</si>
  <si>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</si>
  <si>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</si>
  <si>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</si>
  <si>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</si>
  <si>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</si>
  <si>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</si>
  <si>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</si>
  <si>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</si>
  <si>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</si>
  <si>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</si>
  <si>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</si>
  <si>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</si>
  <si>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</si>
  <si>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</si>
  <si>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</si>
  <si>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</si>
  <si>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</si>
  <si>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</si>
  <si>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</si>
  <si>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</si>
  <si>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</si>
  <si>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</si>
  <si>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</si>
  <si>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</si>
  <si>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</si>
  <si>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</si>
  <si>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</si>
  <si>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</si>
  <si>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</si>
  <si>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</si>
  <si>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</si>
  <si>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</si>
  <si>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</si>
  <si>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</si>
  <si>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</si>
  <si>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</si>
  <si>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</si>
  <si>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</si>
  <si>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</si>
  <si>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</si>
  <si>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</si>
  <si>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</si>
  <si>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</si>
  <si>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</si>
  <si>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</si>
  <si>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</si>
  <si>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</si>
  <si>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</si>
  <si>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</si>
  <si>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</si>
  <si>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</si>
  <si>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</si>
  <si>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</si>
  <si>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</si>
  <si>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</si>
  <si>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</si>
  <si>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</si>
  <si>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</si>
  <si>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</si>
  <si>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</si>
  <si>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</si>
  <si>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</si>
  <si>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</si>
  <si>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</si>
  <si>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</si>
  <si>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</si>
  <si>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</si>
  <si>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</si>
  <si>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</si>
  <si>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</si>
  <si>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</si>
  <si>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</si>
  <si>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</si>
  <si>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</si>
  <si>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</si>
  <si>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</si>
  <si>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</si>
  <si>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</si>
  <si>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</si>
  <si>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</si>
  <si>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</si>
  <si>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</si>
  <si>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</si>
  <si>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</si>
  <si>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</si>
  <si>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</si>
  <si>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</si>
  <si>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</si>
  <si>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</si>
  <si>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</si>
  <si>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</si>
  <si>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</si>
  <si>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</si>
  <si>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</si>
  <si>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</si>
  <si>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</si>
  <si>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</si>
  <si>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</si>
  <si>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</si>
  <si>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</si>
  <si>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</si>
  <si>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</si>
  <si>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</si>
  <si>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</si>
  <si>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</si>
  <si>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</si>
  <si>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</si>
  <si>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</si>
  <si>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</si>
  <si>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</si>
  <si>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</si>
  <si>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</si>
  <si>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</si>
  <si>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</si>
  <si>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</si>
  <si>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</si>
  <si>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</si>
  <si>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</si>
  <si>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</si>
  <si>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</si>
  <si>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</si>
  <si>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</si>
  <si>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</si>
  <si>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</si>
  <si>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</si>
  <si>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</si>
  <si>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</si>
  <si>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</si>
  <si>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</si>
  <si>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</si>
  <si>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</si>
  <si>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</si>
  <si>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</si>
  <si>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</si>
  <si>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</si>
  <si>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</si>
  <si>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</si>
  <si>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</si>
  <si>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</si>
  <si>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</si>
  <si>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</si>
  <si>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</si>
  <si>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</si>
  <si>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</si>
  <si>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</si>
  <si>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</si>
  <si>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</si>
  <si>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</si>
  <si>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</si>
  <si>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</si>
  <si>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</si>
  <si>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</si>
  <si>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</si>
  <si>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</si>
  <si>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</si>
  <si>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</si>
  <si>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</si>
  <si>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</si>
  <si>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</si>
  <si>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</si>
  <si>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</si>
  <si>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</si>
  <si>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</si>
  <si>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</si>
  <si>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</si>
  <si>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</si>
  <si>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</si>
  <si>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</si>
  <si>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</si>
  <si>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</si>
  <si>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</si>
  <si>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</si>
  <si>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</si>
  <si>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</si>
  <si>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</si>
  <si>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</si>
  <si>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</si>
  <si>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</si>
  <si>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</si>
  <si>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</si>
  <si>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</si>
  <si>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</si>
  <si>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</si>
  <si>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</si>
  <si>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</si>
  <si>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</si>
  <si>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</si>
  <si>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</si>
  <si>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</si>
  <si>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</si>
  <si>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</si>
  <si>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</si>
  <si>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</si>
  <si>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</si>
  <si>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</si>
  <si>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</si>
  <si>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</si>
  <si>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</si>
  <si>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</si>
  <si>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</si>
  <si>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</si>
  <si>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</si>
  <si>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</si>
  <si>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</si>
  <si>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</si>
  <si>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</si>
  <si>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</si>
  <si>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</si>
  <si>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</si>
  <si>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</si>
  <si>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</si>
  <si>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</si>
  <si>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</si>
  <si>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</si>
  <si>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</si>
  <si>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</si>
  <si>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</si>
  <si>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</si>
  <si>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</si>
  <si>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</si>
  <si>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</si>
  <si>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</si>
  <si>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</si>
  <si>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</si>
  <si>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</si>
  <si>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</si>
  <si>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</si>
  <si>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</si>
  <si>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</si>
  <si>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</si>
  <si>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</si>
  <si>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</si>
  <si>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</si>
  <si>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</si>
  <si>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</si>
  <si>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</si>
  <si>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</si>
  <si>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</si>
  <si>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</si>
  <si>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</si>
  <si>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</si>
  <si>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</si>
  <si>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</si>
  <si>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</si>
  <si>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</si>
  <si>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</si>
  <si>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</si>
  <si>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</si>
  <si>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</si>
  <si>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</si>
  <si>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</si>
  <si>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</si>
  <si>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</si>
  <si>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</si>
  <si>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</si>
  <si>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</si>
  <si>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</si>
  <si>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</si>
  <si>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</si>
  <si>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</si>
  <si>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</si>
  <si>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</si>
  <si>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</si>
  <si>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</si>
  <si>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</si>
  <si>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</si>
  <si>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</si>
  <si>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</si>
  <si>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</si>
  <si>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</si>
  <si>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</si>
  <si>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</si>
  <si>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</si>
  <si>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</si>
  <si>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</si>
  <si>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</si>
  <si>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</si>
  <si>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</si>
  <si>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</si>
  <si>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</si>
  <si>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</si>
  <si>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</si>
  <si>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</si>
  <si>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</si>
  <si>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</si>
  <si>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</si>
  <si>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</si>
  <si>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</si>
  <si>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</si>
  <si>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</si>
  <si>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</si>
  <si>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</si>
  <si>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</si>
  <si>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</si>
  <si>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</si>
  <si>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</si>
  <si>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</si>
  <si>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</si>
  <si>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</si>
  <si>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</si>
  <si>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</si>
  <si>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</si>
  <si>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</si>
  <si>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</si>
  <si>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</si>
  <si>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</si>
  <si>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</si>
  <si>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</si>
  <si>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</si>
  <si>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</si>
  <si>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</si>
  <si>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</si>
  <si>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</si>
  <si>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</si>
  <si>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</si>
  <si>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</si>
  <si>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</si>
  <si>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</si>
  <si>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</si>
  <si>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</si>
  <si>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</si>
  <si>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</si>
  <si>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</si>
  <si>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</si>
  <si>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</si>
  <si>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</si>
  <si>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</si>
  <si>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</si>
  <si>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</si>
  <si>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</si>
  <si>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</si>
  <si>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</si>
  <si>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</si>
  <si>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</si>
  <si>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</si>
  <si>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</si>
  <si>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</si>
  <si>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</si>
  <si>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</si>
  <si>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</si>
  <si>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</si>
  <si>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</si>
  <si>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</si>
  <si>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</si>
  <si>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</si>
  <si>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</si>
  <si>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</si>
  <si>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</si>
  <si>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</si>
  <si>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</si>
  <si>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</si>
  <si>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</si>
  <si>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</si>
  <si>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</si>
  <si>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</si>
  <si>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</si>
  <si>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</si>
  <si>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</si>
  <si>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</si>
  <si>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</si>
  <si>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</si>
  <si>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</si>
  <si>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</si>
  <si>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</si>
  <si>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</si>
  <si>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</si>
  <si>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</si>
  <si>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</si>
  <si>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</si>
  <si>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</si>
  <si>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</si>
  <si>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</si>
  <si>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</si>
  <si>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</si>
  <si>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</si>
  <si>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</si>
  <si>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</si>
  <si>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</si>
  <si>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</si>
  <si>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</si>
  <si>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</si>
  <si>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</si>
  <si>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</si>
  <si>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</si>
  <si>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</si>
  <si>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</si>
  <si>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</si>
  <si>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</si>
  <si>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</si>
  <si>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</si>
  <si>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</si>
  <si>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</si>
  <si>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</si>
  <si>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</si>
  <si>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</si>
  <si>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</si>
  <si>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</si>
  <si>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</si>
  <si>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</si>
  <si>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</si>
  <si>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</si>
  <si>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</si>
  <si>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</si>
  <si>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</si>
  <si>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</si>
  <si>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</si>
  <si>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</si>
  <si>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</si>
  <si>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</si>
  <si>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</si>
  <si>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</si>
  <si>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</si>
  <si>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</si>
  <si>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</si>
  <si>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</si>
  <si>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</si>
  <si>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</si>
  <si>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</si>
  <si>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</si>
  <si>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</si>
  <si>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</si>
  <si>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</si>
  <si>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</si>
  <si>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</si>
  <si>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</si>
  <si>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</si>
  <si>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</si>
  <si>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</si>
  <si>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</si>
  <si>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</si>
  <si>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</si>
  <si>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</si>
  <si>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</si>
  <si>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</si>
  <si>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</si>
  <si>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</si>
  <si>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</si>
  <si>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</si>
  <si>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</si>
  <si>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</si>
  <si>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</si>
  <si>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</si>
  <si>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</si>
  <si>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</si>
  <si>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</si>
  <si>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</si>
  <si>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</si>
  <si>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</si>
  <si>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</si>
  <si>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</si>
  <si>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</si>
  <si>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</si>
  <si>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</si>
  <si>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</si>
  <si>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</si>
  <si>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</si>
  <si>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</si>
  <si>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</si>
  <si>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</si>
  <si>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</si>
  <si>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</si>
  <si>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</si>
  <si>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</si>
  <si>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</si>
  <si>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</si>
  <si>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</si>
  <si>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</si>
  <si>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</si>
  <si>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</si>
  <si>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</si>
  <si>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</si>
  <si>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</si>
  <si>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</si>
  <si>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</si>
  <si>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</si>
  <si>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</si>
  <si>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</si>
  <si>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</si>
  <si>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</si>
  <si>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</si>
  <si>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</si>
  <si>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</si>
  <si>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</si>
  <si>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</si>
  <si>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</si>
  <si>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</si>
  <si>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</si>
  <si>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</si>
  <si>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</si>
  <si>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</si>
  <si>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</si>
  <si>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</si>
  <si>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</si>
  <si>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</si>
  <si>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</si>
  <si>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</si>
  <si>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</si>
  <si>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</si>
  <si>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</si>
  <si>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</si>
  <si>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</si>
  <si>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</si>
  <si>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</si>
  <si>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</si>
  <si>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</si>
  <si>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</si>
  <si>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</si>
  <si>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</si>
  <si>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</si>
  <si>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</si>
  <si>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</si>
  <si>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</si>
  <si>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</si>
  <si>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</si>
  <si>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</si>
  <si>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</si>
  <si>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</si>
  <si>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</si>
  <si>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</si>
  <si>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</si>
  <si>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</si>
  <si>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</si>
  <si>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</si>
  <si>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</si>
  <si>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</si>
  <si>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</si>
  <si>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</si>
  <si>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</si>
  <si>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</si>
  <si>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</si>
  <si>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</si>
  <si>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</si>
  <si>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</si>
  <si>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</si>
  <si>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</si>
  <si>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</si>
  <si>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</si>
  <si>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</si>
  <si>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</si>
  <si>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</si>
  <si>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</si>
  <si>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</si>
  <si>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</si>
  <si>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</si>
  <si>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</si>
  <si>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</si>
  <si>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</si>
  <si>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</si>
  <si>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</si>
  <si>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</si>
  <si>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</si>
  <si>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</si>
  <si>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</si>
  <si>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</si>
  <si>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</si>
  <si>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</si>
  <si>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</si>
  <si>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</si>
  <si>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</si>
  <si>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</si>
  <si>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</si>
  <si>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</si>
  <si>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</si>
  <si>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</si>
  <si>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</si>
  <si>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</si>
  <si>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</si>
  <si>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</si>
  <si>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</si>
  <si>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</si>
  <si>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</si>
  <si>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</si>
  <si>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</si>
  <si>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</si>
  <si>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</si>
  <si>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</si>
  <si>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</si>
  <si>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</si>
  <si>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</si>
  <si>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</si>
  <si>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</si>
  <si>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</si>
  <si>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</si>
  <si>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</si>
  <si>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</si>
  <si>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</si>
  <si>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</si>
  <si>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</si>
  <si>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</si>
  <si>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</si>
  <si>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</si>
  <si>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</si>
  <si>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</si>
  <si>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</si>
  <si>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</si>
  <si>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</si>
  <si>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</si>
  <si>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</si>
  <si>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</si>
  <si>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</si>
  <si>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</si>
  <si>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</si>
  <si>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</si>
  <si>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</si>
  <si>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</si>
  <si>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</si>
  <si>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</si>
  <si>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</si>
  <si>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</si>
  <si>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</si>
  <si>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</si>
  <si>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</si>
  <si>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</si>
  <si>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</si>
  <si>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</si>
  <si>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</si>
  <si>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</si>
  <si>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</si>
  <si>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</si>
  <si>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</si>
  <si>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</si>
  <si>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</si>
  <si>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</si>
  <si>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</si>
  <si>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</si>
  <si>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</si>
  <si>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</si>
  <si>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</si>
  <si>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</si>
  <si>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</si>
  <si>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</si>
  <si>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</si>
  <si>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</si>
  <si>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</si>
  <si>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</si>
  <si>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</si>
  <si>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</si>
  <si>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</si>
  <si>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</si>
  <si>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</si>
  <si>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</si>
  <si>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</si>
  <si>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</si>
  <si>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</si>
  <si>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</si>
  <si>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</si>
  <si>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</si>
  <si>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</si>
  <si>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</si>
  <si>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</si>
  <si>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</si>
  <si>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</si>
  <si>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</si>
  <si>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</si>
  <si>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</si>
  <si>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</si>
  <si>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</si>
  <si>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</si>
  <si>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</si>
  <si>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</si>
  <si>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</si>
  <si>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</si>
  <si>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</si>
  <si>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</si>
  <si>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</si>
  <si>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</si>
  <si>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</si>
  <si>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</si>
  <si>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</si>
  <si>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</si>
  <si>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</si>
  <si>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</si>
  <si>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</si>
  <si>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</si>
  <si>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</si>
  <si>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</si>
  <si>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</si>
  <si>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</si>
  <si>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</si>
  <si>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</si>
  <si>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</si>
  <si>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</si>
  <si>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</si>
  <si>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</si>
  <si>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</si>
  <si>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</si>
  <si>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</si>
  <si>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</si>
  <si>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</si>
  <si>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</si>
  <si>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</si>
  <si>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</si>
  <si>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</si>
  <si>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</si>
  <si>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</si>
  <si>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</si>
  <si>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</si>
  <si>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</si>
  <si>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</si>
  <si>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</si>
  <si>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</si>
  <si>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</si>
  <si>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</si>
  <si>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</si>
  <si>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</si>
  <si>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</si>
  <si>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</si>
  <si>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</si>
  <si>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</si>
  <si>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</si>
  <si>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</si>
  <si>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</si>
  <si>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</si>
  <si>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</si>
  <si>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</si>
  <si>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</si>
  <si>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</si>
  <si>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</si>
  <si>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</si>
  <si>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</si>
  <si>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</si>
  <si>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</si>
  <si>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</si>
  <si>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</si>
  <si>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</si>
  <si>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</si>
  <si>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</si>
  <si>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</si>
  <si>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</si>
  <si>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</si>
  <si>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</si>
  <si>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</si>
  <si>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</si>
  <si>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</si>
  <si>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</si>
  <si>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</si>
  <si>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</si>
  <si>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</si>
  <si>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</si>
  <si>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</si>
  <si>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</si>
  <si>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</si>
  <si>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</si>
  <si>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</si>
  <si>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</si>
  <si>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</si>
  <si>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</si>
  <si>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</si>
  <si>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</si>
  <si>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</si>
  <si>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</si>
  <si>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</si>
  <si>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</si>
  <si>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</si>
  <si>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</si>
  <si>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</si>
  <si>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</si>
  <si>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</si>
  <si>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</si>
  <si>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</si>
  <si>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</si>
  <si>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</si>
  <si>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</si>
  <si>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</si>
  <si>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</si>
  <si>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</si>
  <si>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</si>
  <si>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</si>
  <si>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</si>
  <si>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</si>
  <si>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</si>
  <si>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</si>
  <si>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</si>
  <si>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</si>
  <si>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</si>
  <si>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</si>
  <si>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</si>
  <si>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</si>
  <si>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</si>
  <si>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</si>
  <si>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</si>
  <si>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</si>
  <si>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</si>
  <si>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</si>
  <si>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</si>
  <si>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</si>
  <si>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</si>
  <si>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</si>
  <si>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</si>
  <si>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</si>
  <si>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</si>
  <si>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</si>
  <si>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</si>
  <si>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</si>
  <si>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</si>
  <si>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</si>
  <si>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</si>
  <si>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</si>
  <si>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</si>
  <si>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</si>
  <si>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</si>
  <si>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</si>
  <si>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</si>
  <si>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</si>
  <si>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</si>
  <si>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</si>
  <si>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</si>
  <si>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</si>
  <si>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</si>
  <si>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</si>
  <si>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</si>
  <si>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</si>
  <si>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</si>
  <si>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</si>
  <si>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</si>
  <si>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</si>
  <si>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</si>
  <si>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</si>
  <si>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</si>
  <si>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</si>
  <si>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</si>
  <si>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</si>
  <si>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</si>
  <si>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</si>
  <si>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</si>
  <si>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</si>
  <si>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</si>
  <si>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</si>
  <si>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</si>
  <si>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</si>
  <si>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</si>
  <si>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</si>
  <si>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</si>
  <si>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</si>
  <si>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</si>
  <si>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</si>
  <si>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</si>
  <si>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</si>
  <si>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</si>
  <si>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</si>
  <si>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</si>
  <si>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</si>
  <si>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</si>
  <si>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</si>
  <si>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</si>
  <si>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</si>
  <si>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</si>
  <si>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</si>
  <si>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</si>
  <si>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</si>
  <si>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</si>
  <si>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</si>
  <si>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</si>
  <si>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</si>
  <si>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</si>
  <si>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</si>
  <si>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</si>
  <si>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</si>
  <si>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</si>
  <si>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</si>
  <si>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</si>
  <si>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</si>
  <si>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</si>
  <si>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</si>
  <si>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</si>
  <si>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</si>
  <si>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</si>
  <si>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</si>
  <si>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</si>
  <si>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</si>
  <si>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</si>
  <si>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</si>
  <si>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</si>
  <si>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</si>
  <si>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</si>
  <si>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</si>
  <si>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</si>
  <si>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</si>
  <si>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</si>
  <si>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</si>
  <si>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</si>
  <si>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</si>
  <si>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</si>
  <si>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</si>
  <si>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</si>
  <si>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</si>
  <si>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</si>
  <si>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</si>
  <si>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</si>
  <si>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</si>
  <si>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</si>
  <si>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</si>
  <si>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</si>
  <si>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</si>
  <si>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</si>
  <si>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</si>
  <si>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</si>
  <si>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</si>
  <si>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</si>
  <si>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</si>
  <si>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</si>
  <si>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</si>
  <si>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</si>
  <si>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</si>
  <si>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</si>
  <si>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</si>
  <si>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</si>
  <si>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</si>
  <si>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</si>
  <si>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</si>
  <si>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</si>
  <si>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</si>
  <si>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</si>
  <si>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</si>
  <si>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</si>
  <si>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</si>
  <si>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</si>
  <si>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</si>
  <si>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</si>
  <si>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</si>
  <si>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</si>
  <si>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</si>
  <si>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</si>
  <si>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</si>
  <si>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</si>
  <si>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</si>
  <si>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</si>
  <si>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</si>
  <si>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</si>
  <si>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</si>
  <si>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</si>
  <si>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</si>
  <si>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</si>
  <si>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</si>
  <si>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</si>
  <si>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</si>
  <si>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</si>
  <si>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</si>
  <si>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</si>
  <si>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</si>
  <si>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</si>
  <si>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</si>
  <si>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</si>
  <si>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</si>
  <si>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</si>
  <si>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</si>
  <si>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</si>
  <si>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</si>
  <si>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</si>
  <si>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</si>
  <si>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</si>
  <si>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</si>
  <si>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</si>
  <si>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</si>
  <si>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</si>
  <si>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</si>
  <si>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</si>
  <si>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</si>
  <si>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</si>
  <si>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</si>
  <si>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</si>
  <si>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</si>
  <si>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</si>
  <si>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</si>
  <si>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</si>
  <si>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</si>
  <si>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</si>
  <si>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</si>
  <si>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</si>
  <si>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</si>
  <si>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</si>
  <si>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</si>
  <si>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</si>
  <si>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</si>
  <si>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</si>
  <si>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</si>
  <si>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</si>
  <si>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</si>
  <si>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</si>
  <si>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</si>
  <si>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</si>
  <si>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</si>
  <si>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</si>
  <si>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</si>
  <si>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</si>
  <si>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</si>
  <si>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</si>
  <si>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</si>
  <si>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</si>
  <si>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</si>
  <si>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</si>
  <si>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</si>
  <si>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</si>
  <si>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</si>
  <si>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</si>
  <si>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</si>
  <si>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</si>
  <si>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</si>
  <si>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</si>
  <si>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</si>
  <si>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</si>
  <si>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</si>
  <si>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</si>
  <si>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</si>
  <si>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</si>
  <si>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</si>
  <si>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</si>
  <si>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</si>
  <si>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</si>
  <si>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</si>
  <si>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</si>
  <si>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</si>
  <si>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</si>
  <si>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</si>
  <si>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</si>
  <si>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</si>
  <si>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</si>
  <si>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</si>
  <si>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</si>
  <si>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</si>
  <si>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</si>
  <si>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</si>
  <si>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</si>
  <si>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</si>
  <si>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</si>
  <si>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</si>
  <si>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</si>
  <si>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</si>
  <si>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</si>
  <si>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</si>
  <si>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</si>
  <si>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</si>
  <si>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</si>
  <si>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</si>
  <si>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</si>
  <si>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</si>
  <si>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</si>
  <si>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</si>
  <si>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</si>
  <si>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</si>
  <si>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</si>
  <si>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</si>
  <si>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</si>
  <si>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</si>
  <si>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</si>
  <si>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</si>
  <si>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</si>
  <si>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</si>
  <si>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</si>
  <si>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</si>
  <si>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</si>
  <si>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</si>
  <si>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</si>
  <si>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</si>
  <si>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</si>
  <si>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</si>
  <si>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</si>
  <si>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</si>
  <si>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</si>
  <si>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</si>
  <si>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</si>
  <si>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</si>
  <si>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</si>
  <si>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</si>
  <si>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</si>
  <si>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</si>
  <si>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</si>
  <si>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</si>
  <si>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</si>
  <si>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</si>
  <si>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</si>
  <si>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</si>
  <si>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</si>
  <si>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</si>
  <si>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</si>
  <si>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</si>
  <si>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</si>
  <si>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</si>
  <si>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</si>
  <si>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</si>
  <si>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</si>
  <si>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</si>
  <si>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</si>
  <si>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</si>
  <si>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</si>
  <si>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</si>
  <si>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</si>
  <si>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</si>
  <si>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</si>
  <si>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</si>
  <si>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</si>
  <si>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</si>
  <si>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</si>
  <si>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</si>
  <si>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</si>
  <si>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</si>
  <si>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</si>
  <si>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</si>
  <si>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</si>
  <si>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</si>
  <si>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</si>
  <si>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</si>
  <si>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</si>
  <si>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</si>
  <si>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</si>
  <si>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</si>
  <si>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</si>
  <si>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</si>
  <si>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</si>
  <si>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</si>
  <si>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</si>
  <si>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</si>
  <si>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</si>
  <si>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</si>
  <si>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</si>
  <si>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</si>
  <si>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</si>
  <si>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</si>
  <si>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</si>
  <si>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</si>
  <si>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</si>
  <si>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</si>
  <si>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</si>
  <si>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</si>
  <si>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</si>
  <si>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</si>
  <si>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</si>
  <si>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</si>
  <si>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</si>
  <si>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</si>
  <si>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</si>
  <si>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</si>
  <si>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</si>
  <si>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</si>
  <si>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</si>
  <si>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</si>
  <si>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</si>
  <si>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</si>
  <si>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</si>
  <si>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</si>
  <si>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</si>
  <si>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</si>
  <si>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</si>
  <si>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</si>
  <si>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</si>
  <si>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</si>
  <si>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</si>
  <si>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</si>
  <si>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</si>
  <si>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</si>
  <si>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</si>
  <si>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</si>
  <si>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</si>
  <si>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</si>
  <si>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</si>
  <si>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</si>
  <si>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</si>
  <si>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</si>
  <si>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</si>
  <si>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</si>
  <si>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</si>
  <si>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</si>
  <si>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</si>
  <si>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</si>
  <si>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</si>
  <si>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</si>
  <si>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</si>
  <si>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</si>
  <si>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</si>
  <si>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</si>
  <si>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</si>
  <si>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</si>
  <si>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</si>
  <si>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</si>
  <si>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</si>
  <si>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</si>
  <si>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</si>
  <si>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</si>
  <si>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</si>
  <si>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</si>
  <si>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</si>
  <si>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</si>
  <si>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</si>
  <si>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</si>
  <si>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</si>
  <si>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</si>
  <si>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</si>
  <si>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</si>
  <si>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</si>
  <si>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</si>
  <si>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</si>
  <si>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</si>
  <si>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</si>
  <si>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</si>
  <si>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</si>
  <si>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</si>
  <si>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</si>
  <si>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</si>
  <si>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</si>
  <si>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</si>
  <si>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</si>
  <si>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</si>
  <si>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</si>
  <si>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</si>
  <si>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</si>
  <si>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</si>
  <si>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</si>
  <si>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</si>
  <si>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</si>
  <si>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</si>
  <si>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</si>
  <si>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</si>
  <si>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</si>
  <si>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</si>
  <si>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</si>
  <si>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</si>
  <si>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</si>
  <si>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</si>
  <si>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</si>
  <si>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</si>
  <si>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</si>
  <si>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</si>
  <si>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</si>
  <si>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</si>
  <si>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</si>
  <si>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</si>
  <si>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</si>
  <si>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</si>
  <si>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</si>
  <si>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</si>
  <si>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</si>
  <si>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</si>
  <si>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</si>
  <si>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</si>
  <si>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</si>
  <si>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</si>
  <si>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</si>
  <si>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</si>
  <si>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</si>
  <si>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</si>
  <si>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</si>
  <si>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</si>
  <si>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</si>
  <si>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</si>
  <si>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</si>
  <si>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</si>
  <si>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</si>
  <si>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</si>
  <si>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</si>
  <si>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</si>
  <si>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</si>
  <si>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</si>
  <si>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</si>
  <si>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</si>
  <si>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</si>
  <si>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</si>
  <si>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</si>
  <si>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</si>
  <si>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</si>
  <si>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</si>
  <si>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</si>
  <si>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</si>
  <si>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</si>
  <si>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</si>
  <si>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</si>
  <si>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</si>
  <si>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</si>
  <si>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</si>
  <si>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</si>
  <si>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</si>
  <si>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</si>
  <si>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</si>
  <si>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</si>
  <si>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</si>
  <si>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</si>
  <si>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</si>
  <si>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</si>
  <si>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</si>
  <si>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</si>
  <si>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</si>
  <si>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</si>
  <si>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</si>
  <si>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</si>
  <si>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</si>
  <si>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</si>
  <si>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</si>
  <si>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</si>
  <si>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</si>
  <si>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</si>
  <si>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</si>
  <si>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</si>
  <si>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</si>
  <si>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</si>
  <si>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</si>
  <si>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</si>
  <si>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</si>
  <si>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</si>
  <si>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</si>
  <si>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</si>
  <si>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</si>
  <si>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</si>
  <si>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</si>
  <si>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</si>
  <si>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</si>
  <si>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</si>
  <si>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</si>
  <si>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</si>
  <si>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</si>
  <si>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</si>
  <si>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</si>
  <si>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</si>
  <si>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</si>
  <si>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</si>
  <si>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</si>
  <si>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</si>
  <si>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</si>
  <si>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</si>
  <si>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</si>
  <si>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</si>
  <si>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</si>
  <si>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</si>
  <si>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</si>
  <si>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</si>
  <si>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</si>
  <si>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</si>
  <si>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</si>
  <si>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</si>
  <si>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</si>
  <si>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</si>
  <si>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</si>
  <si>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</si>
  <si>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</si>
  <si>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</si>
  <si>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</si>
  <si>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</si>
  <si>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</si>
  <si>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</si>
  <si>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</si>
  <si>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</si>
  <si>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</si>
  <si>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</si>
  <si>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</si>
  <si>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</si>
  <si>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</si>
  <si>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</si>
  <si>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</si>
  <si>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</si>
  <si>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</si>
  <si>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</si>
  <si>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</si>
  <si>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</si>
  <si>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</si>
  <si>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</si>
  <si>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</si>
  <si>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</si>
  <si>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</si>
  <si>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</si>
  <si>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</si>
  <si>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</si>
  <si>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</si>
  <si>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</si>
  <si>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</si>
  <si>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</si>
  <si>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</si>
  <si>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</si>
  <si>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</si>
  <si>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</si>
  <si>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</si>
  <si>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</si>
  <si>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</si>
  <si>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</si>
  <si>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</si>
  <si>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</si>
  <si>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</si>
  <si>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</si>
  <si>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</si>
  <si>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</si>
  <si>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</si>
  <si>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</si>
  <si>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</si>
  <si>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</si>
  <si>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</si>
  <si>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</si>
  <si>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</si>
  <si>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</si>
  <si>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</si>
  <si>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</si>
  <si>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</si>
  <si>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</si>
  <si>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</si>
  <si>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</si>
  <si>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</si>
  <si>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</si>
  <si>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</si>
  <si>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</si>
  <si>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</si>
  <si>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</si>
  <si>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</si>
  <si>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</si>
  <si>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</si>
  <si>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</si>
  <si>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</si>
  <si>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</si>
  <si>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</si>
  <si>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</si>
  <si>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</si>
  <si>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</si>
  <si>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</si>
  <si>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</si>
  <si>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</si>
  <si>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</si>
  <si>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</si>
  <si>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</si>
  <si>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</si>
  <si>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</si>
  <si>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</si>
  <si>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</si>
  <si>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</si>
  <si>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</si>
  <si>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</si>
  <si>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</si>
  <si>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</si>
  <si>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</si>
  <si>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</si>
  <si>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</si>
  <si>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</si>
  <si>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</si>
  <si>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</si>
  <si>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</si>
  <si>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</si>
  <si>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</si>
  <si>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</si>
  <si>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</si>
  <si>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</si>
  <si>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</si>
  <si>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</si>
  <si>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</si>
  <si>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</si>
  <si>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</si>
  <si>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</si>
  <si>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</si>
  <si>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</si>
  <si>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</si>
  <si>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</si>
  <si>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</si>
  <si>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</si>
  <si>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</si>
  <si>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</si>
  <si>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</si>
  <si>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</si>
  <si>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</si>
  <si>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</si>
  <si>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</si>
  <si>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</si>
  <si>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</si>
  <si>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</si>
  <si>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</si>
  <si>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</si>
  <si>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</si>
  <si>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</si>
  <si>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</si>
  <si>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</si>
  <si>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</si>
  <si>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</si>
  <si>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</si>
  <si>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</si>
  <si>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</si>
  <si>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</si>
  <si>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</si>
  <si>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</si>
  <si>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</si>
  <si>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</si>
  <si>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</si>
  <si>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</si>
  <si>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</si>
  <si>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</si>
  <si>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</si>
  <si>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</si>
  <si>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</si>
  <si>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</si>
  <si>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</si>
  <si>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</si>
  <si>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</si>
  <si>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</si>
  <si>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</si>
  <si>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</si>
  <si>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</si>
  <si>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</si>
  <si>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</si>
  <si>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</si>
  <si>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</si>
  <si>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</si>
  <si>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</si>
  <si>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</si>
  <si>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</si>
  <si>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</si>
  <si>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</si>
  <si>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</si>
  <si>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</si>
  <si>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</si>
  <si>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</si>
  <si>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</si>
  <si>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</si>
  <si>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</si>
  <si>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</si>
  <si>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</si>
  <si>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</si>
  <si>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</si>
  <si>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</si>
  <si>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</si>
  <si>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</si>
  <si>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</si>
  <si>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</si>
  <si>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</si>
  <si>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</si>
  <si>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</si>
  <si>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</si>
  <si>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</si>
  <si>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</si>
  <si>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</si>
  <si>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</si>
  <si>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</si>
  <si>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</si>
  <si>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</si>
  <si>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</si>
  <si>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</si>
  <si>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</si>
  <si>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</si>
  <si>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</si>
  <si>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</si>
  <si>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</si>
  <si>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</si>
  <si>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</si>
  <si>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</si>
  <si>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</si>
  <si>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</si>
  <si>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</si>
  <si>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</si>
  <si>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</si>
  <si>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</si>
  <si>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</si>
  <si>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</si>
  <si>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</si>
  <si>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</si>
  <si>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</si>
  <si>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</si>
  <si>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</si>
  <si>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</si>
  <si>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</si>
  <si>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</si>
  <si>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</si>
  <si>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</si>
  <si>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</si>
  <si>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</si>
  <si>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</si>
  <si>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</si>
  <si>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</si>
  <si>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</si>
  <si>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</si>
  <si>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</si>
  <si>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</si>
  <si>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</si>
  <si>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</si>
  <si>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</si>
  <si>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</si>
  <si>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</si>
  <si>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</si>
  <si>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</si>
  <si>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</si>
  <si>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</si>
  <si>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</si>
  <si>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</si>
  <si>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</si>
  <si>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</si>
  <si>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</si>
  <si>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</si>
  <si>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</si>
  <si>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</si>
  <si>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</si>
  <si>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</si>
  <si>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</si>
  <si>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</si>
  <si>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</si>
  <si>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</si>
  <si>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</si>
  <si>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</si>
  <si>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</si>
  <si>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</si>
  <si>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</si>
  <si>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</si>
  <si>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</si>
  <si>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</si>
  <si>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</si>
  <si>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</si>
  <si>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</si>
  <si>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</si>
  <si>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</si>
  <si>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</si>
  <si>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</si>
  <si>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</si>
  <si>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</si>
  <si>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</si>
  <si>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</si>
  <si>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</si>
  <si>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</si>
  <si>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</si>
  <si>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</si>
  <si>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</si>
  <si>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</si>
  <si>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</si>
  <si>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</si>
  <si>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</si>
  <si>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</si>
  <si>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</si>
  <si>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</si>
  <si>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</si>
  <si>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</si>
  <si>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</si>
  <si>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</si>
  <si>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</si>
  <si>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</si>
  <si>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</si>
  <si>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</si>
  <si>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</si>
  <si>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</si>
  <si>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</si>
  <si>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</si>
  <si>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</si>
  <si>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</si>
  <si>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</si>
  <si>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</si>
  <si>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</si>
  <si>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</si>
  <si>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</si>
  <si>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</si>
  <si>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</si>
  <si>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</si>
  <si>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</si>
  <si>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</si>
  <si>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</si>
  <si>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</si>
  <si>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</si>
  <si>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</si>
  <si>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</si>
  <si>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</si>
  <si>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</si>
  <si>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</si>
  <si>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</si>
  <si>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</si>
  <si>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</si>
  <si>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</si>
  <si>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</si>
  <si>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</si>
  <si>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</si>
  <si>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</si>
  <si>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</si>
  <si>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</si>
  <si>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</si>
  <si>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</si>
  <si>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</si>
  <si>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</si>
  <si>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</si>
  <si>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</si>
  <si>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</si>
  <si>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</si>
  <si>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</si>
  <si>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</si>
  <si>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</si>
  <si>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</si>
  <si>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</si>
  <si>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</si>
  <si>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</si>
  <si>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</si>
  <si>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</si>
  <si>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</si>
  <si>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</si>
  <si>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</si>
  <si>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</si>
  <si>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</si>
  <si>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</si>
  <si>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</si>
  <si>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</si>
  <si>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</si>
  <si>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</si>
  <si>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</si>
  <si>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</si>
  <si>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</si>
  <si>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</si>
  <si>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</si>
  <si>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</si>
  <si>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</si>
  <si>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</si>
  <si>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</si>
  <si>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</si>
  <si>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</si>
  <si>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</si>
  <si>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</si>
  <si>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</si>
  <si>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</si>
  <si>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</si>
  <si>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</si>
  <si>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</si>
  <si>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</si>
  <si>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</si>
  <si>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</si>
  <si>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</si>
  <si>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</si>
  <si>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</si>
  <si>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</si>
  <si>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</si>
  <si>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</si>
  <si>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</si>
  <si>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</si>
  <si>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</si>
  <si>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</si>
  <si>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</si>
  <si>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</si>
  <si>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</si>
  <si>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</si>
  <si>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</si>
  <si>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</si>
  <si>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</si>
  <si>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</si>
  <si>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</si>
  <si>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</si>
  <si>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</si>
  <si>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</si>
  <si>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</si>
  <si>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</si>
  <si>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</si>
  <si>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</si>
  <si>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</si>
  <si>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</si>
  <si>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</si>
  <si>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</si>
  <si>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</si>
  <si>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</si>
  <si>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</si>
  <si>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</si>
  <si>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</si>
  <si>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</si>
  <si>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</si>
  <si>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</si>
  <si>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</si>
  <si>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</si>
  <si>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</si>
  <si>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</si>
  <si>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</si>
  <si>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</si>
  <si>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</si>
  <si>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</si>
  <si>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</si>
  <si>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</si>
  <si>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</si>
  <si>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</si>
  <si>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</si>
  <si>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</si>
  <si>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</si>
  <si>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</si>
  <si>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</si>
  <si>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</si>
  <si>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</si>
  <si>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</si>
  <si>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</si>
  <si>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</si>
  <si>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</si>
  <si>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</si>
  <si>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</si>
  <si>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</si>
  <si>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</si>
  <si>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</si>
  <si>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</si>
  <si>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</si>
  <si>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</si>
  <si>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</si>
  <si>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</si>
  <si>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</si>
  <si>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</si>
  <si>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</si>
  <si>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</si>
  <si>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</si>
  <si>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</si>
  <si>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</si>
  <si>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</si>
  <si>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</si>
  <si>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</si>
  <si>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</si>
  <si>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</si>
  <si>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</si>
  <si>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</si>
  <si>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</si>
  <si>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</si>
  <si>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</si>
  <si>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</si>
  <si>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</si>
  <si>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</si>
  <si>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</si>
  <si>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</si>
  <si>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</si>
  <si>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</si>
  <si>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</si>
  <si>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</si>
  <si>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</si>
  <si>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</si>
  <si>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</si>
  <si>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</si>
  <si>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</si>
  <si>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</si>
  <si>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</si>
  <si>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</si>
  <si>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</si>
  <si>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</si>
  <si>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</si>
  <si>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</si>
  <si>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</si>
  <si>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</si>
  <si>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</si>
  <si>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</si>
  <si>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</si>
  <si>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</si>
  <si>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</si>
  <si>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</si>
  <si>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</si>
  <si>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</si>
  <si>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</si>
  <si>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</si>
  <si>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</si>
  <si>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</si>
  <si>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</si>
  <si>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</si>
  <si>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</si>
  <si>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</si>
  <si>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</si>
  <si>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</si>
  <si>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</si>
  <si>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</si>
  <si>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</si>
  <si>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</si>
  <si>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</si>
  <si>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</si>
  <si>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</si>
  <si>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</si>
  <si>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</si>
  <si>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</si>
  <si>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</si>
  <si>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</si>
  <si>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</si>
  <si>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</si>
  <si>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</si>
  <si>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</si>
  <si>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</si>
  <si>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</si>
  <si>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</si>
  <si>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</si>
  <si>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</si>
  <si>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</si>
  <si>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</si>
  <si>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</si>
  <si>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</si>
  <si>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</si>
  <si>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</si>
  <si>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</si>
  <si>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</si>
  <si>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</si>
  <si>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</si>
  <si>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</si>
  <si>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</si>
  <si>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</si>
  <si>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</si>
  <si>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</si>
  <si>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</si>
  <si>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</si>
  <si>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</si>
  <si>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</si>
  <si>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</si>
  <si>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</si>
  <si>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</si>
  <si>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</si>
  <si>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</si>
  <si>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</si>
  <si>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</si>
  <si>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</si>
  <si>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</si>
  <si>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</si>
  <si>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</si>
  <si>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</si>
  <si>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</si>
  <si>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</si>
  <si>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</si>
  <si>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</si>
  <si>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</si>
  <si>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</si>
  <si>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</si>
  <si>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</si>
  <si>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</si>
  <si>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</si>
  <si>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</si>
  <si>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</si>
  <si>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</si>
  <si>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</si>
  <si>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</si>
  <si>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</si>
  <si>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</si>
  <si>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</si>
  <si>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</si>
  <si>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</si>
  <si>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</si>
  <si>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</si>
  <si>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</si>
  <si>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</si>
  <si>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</si>
  <si>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</si>
  <si>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</si>
  <si>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</si>
  <si>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</si>
  <si>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</si>
  <si>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</si>
  <si>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</si>
  <si>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</si>
  <si>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</si>
  <si>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</si>
  <si>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</si>
  <si>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</si>
  <si>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</si>
  <si>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</si>
  <si>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</si>
  <si>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</si>
  <si>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</si>
  <si>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</si>
  <si>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</si>
  <si>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</si>
  <si>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</si>
  <si>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</si>
  <si>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</si>
  <si>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</si>
  <si>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</si>
  <si>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</si>
  <si>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</si>
  <si>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</si>
  <si>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</si>
  <si>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</si>
  <si>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</si>
  <si>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</si>
  <si>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</si>
  <si>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</si>
  <si>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</si>
  <si>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</si>
  <si>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</si>
  <si>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</si>
  <si>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</si>
  <si>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</si>
  <si>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</si>
  <si>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</si>
  <si>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</si>
  <si>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</si>
  <si>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</si>
  <si>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</si>
  <si>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</si>
  <si>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</si>
  <si>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</si>
  <si>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</si>
  <si>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</si>
  <si>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</si>
  <si>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</si>
  <si>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</si>
  <si>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</si>
  <si>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</si>
  <si>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</si>
  <si>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</si>
  <si>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</si>
  <si>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</si>
  <si>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</si>
  <si>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</si>
  <si>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</si>
  <si>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</si>
  <si>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</si>
  <si>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</si>
  <si>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</si>
  <si>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</si>
  <si>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</si>
  <si>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</si>
  <si>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</si>
  <si>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</si>
  <si>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</si>
  <si>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</si>
  <si>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</si>
  <si>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</si>
  <si>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</si>
  <si>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</si>
  <si>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</si>
  <si>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</si>
  <si>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</si>
  <si>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</si>
  <si>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</si>
  <si>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</si>
  <si>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</si>
  <si>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</si>
  <si>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</si>
  <si>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</si>
  <si>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</si>
  <si>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</si>
  <si>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</si>
  <si>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</si>
  <si>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</si>
  <si>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</si>
  <si>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</si>
  <si>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</si>
  <si>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</si>
  <si>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</si>
  <si>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</si>
  <si>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</si>
  <si>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</si>
  <si>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</si>
  <si>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</si>
  <si>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</si>
  <si>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</si>
  <si>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</si>
  <si>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</si>
  <si>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</si>
  <si>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</si>
  <si>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</si>
  <si>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</si>
  <si>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</si>
  <si>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</si>
  <si>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</si>
  <si>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</si>
  <si>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</si>
  <si>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</si>
  <si>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</si>
  <si>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</si>
  <si>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</si>
  <si>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</si>
  <si>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</si>
  <si>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</si>
  <si>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</si>
  <si>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</si>
  <si>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</si>
  <si>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</si>
  <si>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</si>
  <si>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</si>
  <si>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</si>
  <si>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</si>
  <si>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</si>
  <si>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</si>
  <si>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</si>
  <si>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</si>
  <si>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</si>
  <si>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</si>
  <si>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</si>
  <si>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</si>
  <si>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</si>
  <si>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</si>
  <si>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</si>
  <si>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</si>
  <si>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</si>
  <si>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</si>
  <si>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</si>
  <si>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</si>
  <si>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</si>
  <si>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</si>
  <si>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</si>
  <si>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</si>
  <si>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</si>
  <si>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</si>
  <si>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</si>
  <si>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</si>
  <si>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</si>
  <si>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</si>
  <si>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</si>
  <si>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</si>
  <si>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</si>
  <si>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</si>
  <si>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</si>
  <si>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</si>
  <si>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</si>
  <si>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</si>
  <si>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</si>
  <si>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</si>
  <si>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</si>
  <si>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</si>
  <si>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</si>
  <si>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</si>
  <si>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</si>
  <si>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</si>
  <si>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</si>
  <si>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</si>
  <si>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</si>
  <si>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</si>
  <si>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</si>
  <si>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</si>
  <si>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</si>
  <si>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</si>
  <si>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</si>
  <si>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</si>
  <si>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</si>
  <si>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</si>
  <si>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</si>
  <si>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</si>
  <si>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</si>
  <si>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</si>
  <si>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</si>
  <si>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</si>
  <si>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</si>
  <si>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</si>
  <si>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</si>
  <si>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</si>
  <si>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</si>
  <si>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</si>
  <si>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</si>
  <si>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</si>
  <si>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</si>
  <si>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</si>
  <si>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</si>
  <si>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</si>
  <si>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</si>
  <si>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</si>
  <si>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</si>
  <si>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</si>
  <si>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</si>
  <si>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</si>
  <si>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</si>
  <si>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</si>
  <si>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</si>
  <si>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</si>
  <si>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</si>
  <si>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</si>
  <si>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</si>
  <si>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</si>
  <si>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</si>
  <si>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</si>
  <si>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</si>
  <si>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</si>
  <si>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</si>
  <si>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</si>
  <si>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</si>
  <si>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</si>
  <si>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</si>
  <si>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</si>
  <si>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</si>
  <si>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</si>
  <si>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</si>
  <si>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</si>
  <si>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</si>
  <si>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</si>
  <si>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</si>
  <si>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</si>
  <si>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</si>
  <si>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</si>
  <si>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</si>
  <si>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</si>
  <si>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</si>
  <si>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</si>
  <si>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</si>
  <si>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</si>
  <si>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</si>
  <si>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</si>
  <si>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</si>
  <si>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</si>
  <si>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</si>
  <si>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</si>
  <si>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</si>
  <si>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</si>
  <si>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</si>
  <si>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</si>
  <si>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</si>
  <si>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</si>
  <si>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</si>
  <si>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</si>
  <si>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</si>
  <si>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</si>
  <si>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</si>
  <si>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</si>
  <si>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</si>
  <si>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</si>
  <si>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</si>
  <si>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</si>
  <si>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</si>
  <si>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</si>
  <si>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</si>
  <si>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</si>
  <si>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</si>
  <si>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</si>
  <si>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</si>
  <si>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</si>
  <si>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</si>
  <si>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</si>
  <si>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</si>
  <si>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</si>
  <si>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</si>
  <si>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</si>
  <si>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</si>
  <si>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</si>
  <si>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</si>
  <si>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</si>
  <si>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</si>
  <si>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</si>
  <si>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</si>
  <si>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</si>
  <si>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</si>
  <si>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</si>
  <si>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</si>
  <si>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</si>
  <si>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</si>
  <si>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</si>
  <si>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</si>
  <si>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</si>
  <si>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</si>
  <si>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</si>
  <si>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</si>
  <si>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</si>
  <si>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</si>
  <si>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</si>
  <si>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</si>
  <si>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</si>
  <si>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</si>
  <si>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</si>
  <si>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</si>
  <si>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</si>
  <si>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</si>
  <si>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</si>
  <si>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</si>
  <si>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</si>
  <si>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</si>
  <si>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</si>
  <si>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</si>
  <si>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</si>
  <si>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</si>
  <si>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</si>
  <si>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</si>
  <si>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</si>
  <si>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</si>
  <si>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</si>
  <si>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</si>
  <si>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</si>
  <si>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</si>
  <si>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</si>
  <si>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</si>
  <si>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</si>
  <si>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</si>
  <si>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</si>
  <si>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</si>
  <si>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</si>
  <si>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</si>
  <si>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</si>
  <si>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</si>
  <si>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</si>
  <si>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</si>
  <si>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</si>
  <si>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</si>
  <si>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</si>
  <si>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</si>
  <si>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</si>
  <si>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</si>
  <si>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</si>
  <si>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</si>
  <si>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</si>
  <si>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</si>
  <si>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</si>
  <si>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</si>
  <si>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</si>
  <si>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</si>
  <si>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</si>
  <si>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</si>
  <si>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</si>
  <si>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</si>
  <si>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</si>
  <si>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</si>
  <si>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</si>
  <si>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</si>
  <si>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</si>
  <si>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</si>
  <si>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</si>
  <si>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</si>
  <si>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</si>
  <si>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</si>
  <si>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</si>
  <si>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</si>
  <si>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</si>
  <si>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</si>
  <si>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</si>
  <si>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</si>
  <si>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</si>
  <si>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</si>
  <si>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</si>
  <si>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</si>
  <si>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</si>
  <si>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</si>
  <si>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</si>
  <si>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</si>
  <si>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</si>
  <si>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</si>
  <si>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</si>
  <si>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</si>
  <si>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</si>
  <si>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</si>
  <si>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</si>
  <si>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</si>
  <si>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</si>
  <si>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</si>
  <si>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</si>
  <si>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</si>
  <si>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</si>
  <si>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</si>
  <si>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</si>
  <si>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</si>
  <si>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</si>
  <si>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</si>
  <si>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</si>
  <si>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</si>
  <si>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</si>
  <si>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</si>
  <si>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</si>
  <si>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</si>
  <si>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</si>
  <si>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</si>
  <si>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</si>
  <si>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</si>
  <si>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</si>
  <si>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</si>
  <si>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</si>
  <si>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</si>
  <si>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</si>
  <si>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</si>
  <si>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</si>
  <si>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</si>
  <si>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</si>
  <si>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</si>
  <si>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</si>
  <si>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</si>
  <si>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</si>
  <si>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</si>
  <si>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</si>
  <si>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</si>
  <si>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</si>
  <si>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</si>
  <si>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</si>
  <si>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</si>
  <si>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</si>
  <si>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</si>
  <si>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</si>
  <si>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</si>
  <si>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</si>
  <si>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</si>
  <si>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</si>
  <si>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</si>
  <si>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</si>
  <si>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</si>
  <si>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</si>
  <si>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</si>
  <si>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</si>
  <si>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</si>
  <si>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</si>
  <si>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</si>
  <si>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</si>
  <si>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</si>
  <si>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</si>
  <si>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</si>
  <si>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</si>
  <si>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</si>
  <si>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</si>
  <si>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</si>
  <si>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</si>
  <si>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</si>
  <si>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</si>
  <si>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</si>
  <si>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</si>
  <si>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</si>
  <si>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</si>
  <si>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</si>
  <si>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</si>
  <si>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</si>
  <si>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</si>
  <si>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</si>
  <si>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</si>
  <si>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</si>
  <si>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</si>
  <si>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</si>
  <si>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</si>
  <si>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</si>
  <si>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</si>
  <si>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</si>
  <si>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</si>
  <si>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</si>
  <si>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</si>
  <si>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</si>
  <si>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</si>
  <si>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</si>
  <si>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</si>
  <si>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</si>
  <si>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</si>
  <si>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</si>
  <si>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</si>
  <si>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</si>
  <si>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</si>
  <si>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</si>
  <si>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</si>
  <si>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</si>
  <si>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</si>
  <si>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</si>
  <si>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</si>
  <si>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</si>
  <si>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</si>
  <si>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</si>
  <si>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</si>
  <si>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</si>
  <si>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</si>
  <si>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</si>
  <si>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</si>
  <si>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</si>
  <si>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</si>
  <si>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</si>
  <si>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</si>
  <si>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</si>
  <si>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</si>
  <si>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</si>
  <si>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</si>
  <si>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</si>
  <si>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</si>
  <si>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</si>
  <si>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</si>
  <si>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</si>
  <si>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</si>
  <si>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</si>
  <si>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</si>
  <si>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</si>
  <si>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</si>
  <si>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</si>
  <si>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</si>
  <si>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</si>
  <si>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</si>
  <si>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</si>
  <si>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</si>
  <si>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</si>
  <si>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</si>
  <si>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</si>
  <si>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</si>
  <si>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</si>
  <si>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</si>
  <si>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</si>
  <si>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</si>
  <si>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</si>
  <si>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</si>
  <si>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</si>
  <si>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</si>
  <si>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</si>
  <si>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</si>
  <si>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</si>
  <si>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</si>
  <si>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</si>
  <si>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</si>
  <si>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</si>
  <si>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</si>
  <si>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</si>
  <si>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</si>
  <si>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</si>
  <si>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</si>
  <si>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</si>
  <si>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</si>
  <si>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</si>
  <si>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</si>
  <si>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</si>
  <si>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</si>
  <si>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</si>
  <si>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</si>
  <si>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</si>
  <si>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</si>
  <si>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</si>
  <si>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</si>
  <si>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</si>
  <si>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</si>
  <si>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</si>
  <si>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</si>
  <si>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</si>
  <si>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</si>
  <si>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</si>
  <si>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</si>
  <si>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</si>
  <si>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</si>
  <si>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</si>
  <si>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</si>
  <si>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</si>
  <si>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</si>
  <si>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</si>
  <si>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</si>
  <si>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</si>
  <si>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</si>
  <si>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</si>
  <si>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</si>
  <si>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</si>
  <si>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</si>
  <si>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</si>
  <si>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</si>
  <si>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</si>
  <si>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</si>
  <si>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</si>
  <si>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</si>
  <si>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</si>
  <si>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</si>
  <si>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</si>
  <si>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</si>
  <si>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</si>
  <si>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</si>
  <si>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</si>
  <si>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</si>
  <si>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</si>
  <si>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</si>
  <si>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</si>
  <si>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</si>
  <si>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</si>
  <si>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</si>
  <si>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</si>
  <si>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</si>
  <si>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</si>
  <si>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</si>
  <si>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</si>
  <si>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</si>
  <si>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</si>
  <si>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</si>
  <si>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</si>
  <si>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</si>
  <si>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</si>
  <si>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</si>
  <si>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</si>
  <si>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</si>
  <si>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</si>
  <si>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</si>
  <si>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</si>
  <si>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</si>
  <si>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</si>
  <si>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</si>
  <si>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</si>
  <si>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</si>
  <si>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</si>
  <si>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</si>
  <si>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</si>
  <si>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</si>
  <si>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</si>
  <si>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</si>
  <si>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</si>
  <si>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</si>
  <si>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</si>
  <si>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</si>
  <si>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</si>
  <si>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</si>
  <si>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</si>
  <si>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</si>
  <si>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</si>
  <si>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</si>
  <si>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</si>
  <si>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</si>
  <si>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</si>
  <si>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</si>
  <si>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</si>
  <si>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</si>
  <si>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</si>
  <si>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</si>
  <si>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</si>
  <si>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</si>
  <si>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</si>
  <si>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</si>
  <si>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</si>
  <si>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</si>
  <si>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</si>
  <si>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</si>
  <si>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</si>
  <si>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</si>
  <si>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</si>
  <si>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</si>
  <si>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</si>
  <si>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</si>
  <si>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</si>
  <si>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</si>
  <si>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</si>
  <si>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</si>
  <si>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</si>
  <si>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</si>
  <si>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</si>
  <si>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</si>
  <si>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</si>
  <si>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</si>
  <si>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</si>
  <si>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</si>
  <si>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</si>
  <si>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</si>
  <si>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</si>
  <si>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</si>
  <si>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</si>
  <si>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</si>
  <si>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</si>
  <si>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</si>
  <si>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</si>
  <si>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</si>
  <si>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</si>
  <si>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</si>
  <si>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</si>
  <si>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</si>
  <si>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</si>
  <si>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</si>
  <si>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</si>
  <si>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</si>
  <si>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</si>
  <si>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</si>
  <si>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</si>
  <si>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</si>
  <si>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</si>
  <si>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</si>
  <si>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</si>
  <si>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</si>
  <si>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</si>
  <si>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</si>
  <si>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</si>
  <si>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</si>
  <si>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</si>
  <si>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</si>
  <si>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</si>
  <si>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</si>
  <si>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</si>
  <si>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</si>
  <si>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</si>
  <si>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</si>
  <si>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</si>
  <si>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</si>
  <si>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</si>
  <si>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</si>
  <si>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</si>
  <si>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</si>
  <si>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</si>
  <si>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</si>
  <si>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</si>
  <si>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</si>
  <si>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</si>
  <si>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</si>
  <si>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</si>
  <si>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</si>
  <si>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</si>
  <si>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</si>
  <si>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</si>
  <si>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</si>
  <si>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</si>
  <si>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</si>
  <si>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</si>
  <si>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</si>
  <si>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</si>
  <si>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</si>
  <si>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</si>
  <si>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</si>
  <si>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</si>
  <si>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</si>
  <si>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</si>
  <si>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</si>
  <si>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</si>
  <si>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</si>
  <si>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</si>
  <si>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</si>
  <si>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</si>
  <si>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</si>
  <si>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</si>
  <si>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</si>
  <si>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</si>
  <si>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</si>
  <si>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</si>
  <si>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</si>
  <si>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</si>
  <si>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</si>
  <si>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</si>
  <si>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</si>
  <si>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</si>
  <si>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</si>
  <si>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</si>
  <si>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</si>
  <si>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</si>
  <si>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</si>
  <si>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</si>
  <si>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</si>
  <si>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</si>
  <si>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</si>
  <si>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</si>
  <si>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</si>
  <si>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</si>
  <si>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</si>
  <si>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</si>
  <si>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</si>
  <si>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</si>
  <si>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</si>
  <si>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</si>
  <si>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</si>
  <si>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</si>
  <si>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</si>
  <si>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</si>
  <si>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</si>
  <si>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</si>
  <si>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</si>
  <si>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</si>
  <si>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</si>
  <si>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</si>
  <si>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</si>
  <si>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</si>
  <si>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</si>
  <si>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</si>
  <si>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</si>
  <si>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</si>
  <si>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</si>
  <si>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</si>
  <si>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</si>
  <si>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</si>
  <si>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</si>
  <si>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</si>
  <si>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</si>
  <si>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</si>
  <si>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</si>
  <si>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</si>
  <si>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</si>
  <si>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</si>
  <si>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</si>
  <si>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</si>
  <si>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</si>
  <si>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</si>
  <si>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</si>
  <si>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</si>
  <si>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</si>
  <si>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</si>
  <si>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</si>
  <si>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</si>
  <si>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</si>
  <si>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</si>
  <si>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</si>
  <si>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</si>
  <si>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</si>
  <si>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</si>
  <si>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</si>
  <si>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</si>
  <si>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</si>
  <si>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</si>
  <si>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</si>
  <si>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</si>
  <si>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</si>
  <si>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</si>
  <si>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</si>
  <si>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</si>
  <si>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</si>
  <si>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</si>
  <si>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</si>
  <si>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</si>
  <si>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</si>
  <si>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</si>
  <si>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</si>
  <si>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</si>
  <si>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</si>
  <si>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</si>
  <si>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</si>
  <si>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</si>
  <si>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</si>
  <si>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</si>
  <si>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</si>
  <si>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</si>
  <si>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</si>
  <si>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</si>
  <si>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</si>
  <si>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</si>
  <si>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</si>
  <si>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</si>
  <si>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</si>
  <si>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</si>
  <si>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</si>
  <si>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</si>
  <si>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</si>
  <si>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</si>
  <si>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</si>
  <si>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</si>
  <si>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</si>
  <si>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</si>
  <si>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</si>
  <si>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</si>
  <si>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</si>
  <si>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</si>
  <si>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</si>
  <si>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</si>
  <si>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</si>
  <si>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</si>
  <si>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</si>
  <si>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</si>
  <si>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</si>
  <si>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</si>
  <si>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</si>
  <si>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</si>
  <si>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</si>
  <si>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</si>
  <si>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</si>
  <si>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</si>
  <si>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</si>
  <si>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</si>
  <si>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</si>
  <si>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</si>
  <si>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</si>
  <si>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</si>
  <si>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</si>
  <si>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</si>
  <si>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</si>
  <si>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</si>
  <si>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</si>
  <si>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</si>
  <si>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</si>
  <si>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</si>
  <si>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</si>
  <si>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</si>
  <si>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</si>
  <si>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</si>
  <si>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</si>
  <si>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</si>
  <si>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</si>
  <si>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</si>
  <si>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</si>
  <si>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</si>
  <si>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</si>
  <si>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</si>
  <si>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</si>
  <si>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</si>
  <si>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</si>
  <si>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</si>
  <si>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</si>
  <si>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</si>
  <si>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</si>
  <si>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</si>
  <si>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</si>
  <si>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</si>
  <si>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</si>
  <si>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</si>
  <si>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</si>
  <si>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</si>
  <si>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</si>
  <si>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</si>
  <si>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</si>
  <si>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</si>
  <si>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</si>
  <si>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</si>
  <si>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</si>
  <si>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</si>
  <si>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</si>
  <si>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</si>
  <si>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</si>
  <si>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</si>
  <si>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</si>
  <si>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</si>
  <si>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</si>
  <si>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</si>
  <si>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</si>
  <si>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</si>
  <si>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</si>
  <si>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</si>
  <si>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</si>
  <si>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</si>
  <si>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</si>
  <si>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</si>
  <si>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</si>
  <si>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</si>
  <si>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</si>
  <si>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</si>
  <si>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</si>
  <si>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</si>
  <si>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</si>
  <si>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</si>
  <si>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</si>
  <si>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</si>
  <si>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</si>
  <si>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</si>
  <si>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</si>
  <si>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</si>
  <si>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</si>
  <si>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</si>
  <si>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</si>
  <si>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</si>
  <si>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</si>
  <si>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</si>
  <si>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</si>
  <si>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</si>
  <si>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</si>
  <si>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</si>
  <si>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</si>
  <si>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</si>
  <si>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</si>
  <si>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</si>
  <si>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</si>
  <si>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</si>
  <si>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</si>
  <si>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</si>
  <si>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</si>
  <si>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</si>
  <si>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</si>
  <si>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</si>
  <si>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</si>
  <si>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</si>
  <si>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</si>
  <si>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</si>
  <si>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</si>
  <si>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</si>
  <si>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</si>
  <si>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</si>
  <si>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</si>
  <si>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</si>
  <si>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</si>
  <si>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</si>
  <si>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</si>
  <si>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</si>
  <si>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</si>
  <si>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</si>
  <si>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</si>
  <si>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</si>
  <si>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</si>
  <si>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</si>
  <si>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</si>
  <si>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</si>
  <si>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</si>
  <si>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</si>
  <si>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</si>
  <si>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</si>
  <si>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</si>
  <si>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</si>
  <si>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</si>
  <si>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</si>
  <si>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</si>
  <si>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</si>
  <si>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</si>
  <si>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</si>
  <si>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</si>
  <si>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</si>
  <si>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</si>
  <si>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</si>
  <si>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</si>
  <si>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</si>
  <si>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</si>
  <si>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</si>
  <si>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</si>
  <si>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</si>
  <si>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</si>
  <si>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</si>
  <si>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</si>
  <si>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</si>
  <si>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</si>
  <si>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</si>
  <si>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</si>
  <si>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</si>
  <si>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</si>
  <si>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</si>
  <si>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</si>
  <si>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</si>
  <si>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</si>
  <si>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</si>
  <si>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</si>
  <si>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</si>
  <si>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</si>
  <si>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</si>
  <si>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</si>
  <si>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</si>
  <si>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</si>
  <si>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</si>
  <si>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</si>
  <si>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</si>
  <si>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</si>
  <si>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</si>
  <si>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</si>
  <si>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</si>
  <si>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</si>
  <si>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</si>
  <si>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</si>
  <si>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</si>
  <si>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</si>
  <si>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</si>
  <si>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</si>
  <si>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</si>
  <si>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</si>
  <si>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</si>
  <si>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</si>
  <si>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</si>
  <si>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</si>
  <si>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</si>
  <si>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</si>
  <si>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</si>
  <si>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</si>
  <si>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</si>
  <si>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</si>
  <si>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</si>
  <si>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</si>
  <si>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</si>
  <si>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</si>
  <si>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</si>
  <si>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</si>
  <si>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</si>
  <si>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</si>
  <si>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</si>
  <si>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</si>
  <si>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</si>
  <si>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</si>
  <si>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</si>
  <si>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</si>
  <si>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</si>
  <si>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</si>
  <si>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</si>
  <si>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</si>
  <si>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</si>
  <si>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</si>
  <si>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</si>
  <si>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</si>
  <si>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</si>
  <si>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</si>
  <si>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</si>
  <si>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</si>
  <si>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</si>
  <si>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</si>
  <si>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</si>
  <si>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</si>
  <si>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</si>
  <si>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</si>
  <si>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</si>
  <si>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</si>
  <si>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</si>
  <si>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</si>
  <si>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</si>
  <si>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</si>
  <si>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</si>
  <si>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</si>
  <si>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</si>
  <si>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</si>
  <si>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</si>
  <si>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</si>
  <si>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</si>
  <si>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</si>
  <si>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</si>
  <si>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</si>
  <si>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</si>
  <si>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</si>
  <si>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</si>
  <si>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</si>
  <si>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</si>
  <si>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</si>
  <si>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</si>
  <si>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</si>
  <si>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</si>
  <si>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</si>
  <si>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</si>
  <si>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</si>
  <si>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</si>
  <si>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</si>
  <si>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</si>
  <si>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</si>
  <si>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</si>
  <si>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</si>
  <si>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</si>
  <si>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</si>
  <si>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</si>
  <si>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</si>
  <si>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</si>
  <si>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</si>
  <si>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</si>
  <si>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</si>
  <si>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</si>
  <si>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</si>
  <si>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</si>
  <si>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</si>
  <si>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</si>
  <si>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</si>
  <si>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</si>
  <si>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</si>
  <si>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</si>
  <si>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</si>
  <si>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</si>
  <si>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</si>
  <si>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</si>
  <si>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</si>
  <si>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</si>
  <si>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</si>
  <si>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</si>
  <si>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</si>
  <si>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</si>
  <si>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</si>
  <si>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</si>
  <si>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</si>
  <si>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</si>
  <si>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</si>
  <si>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</si>
  <si>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</si>
  <si>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</si>
  <si>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</si>
  <si>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</si>
  <si>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</si>
  <si>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</si>
  <si>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</si>
  <si>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</si>
  <si>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</si>
  <si>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</si>
  <si>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</si>
  <si>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</si>
  <si>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</si>
  <si>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</si>
  <si>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</si>
  <si>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</si>
  <si>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</si>
  <si>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</si>
  <si>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</si>
  <si>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</si>
  <si>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</si>
  <si>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</si>
  <si>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</si>
  <si>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</si>
  <si>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</si>
  <si>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</si>
  <si>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</si>
  <si>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</si>
  <si>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</si>
  <si>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</si>
  <si>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</si>
  <si>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</si>
  <si>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</si>
  <si>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</si>
  <si>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</si>
  <si>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</si>
  <si>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</si>
  <si>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</si>
  <si>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</si>
  <si>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</si>
  <si>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</si>
  <si>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</si>
  <si>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</si>
  <si>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</si>
  <si>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</si>
  <si>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</si>
  <si>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</si>
  <si>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</si>
  <si>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</si>
  <si>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</si>
  <si>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</si>
  <si>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</si>
  <si>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</si>
  <si>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</si>
  <si>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</si>
  <si>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</si>
  <si>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</si>
  <si>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</si>
  <si>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</si>
  <si>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</si>
  <si>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</si>
  <si>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</si>
  <si>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</si>
  <si>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</si>
  <si>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</si>
  <si>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</si>
  <si>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</si>
  <si>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</si>
  <si>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</si>
  <si>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</si>
  <si>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</si>
  <si>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</si>
  <si>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</si>
  <si>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</si>
  <si>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</si>
  <si>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</si>
  <si>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</si>
  <si>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</si>
  <si>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</si>
  <si>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</si>
  <si>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</si>
  <si>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</si>
  <si>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</si>
  <si>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</si>
  <si>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</si>
  <si>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</si>
  <si>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</si>
  <si>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</si>
  <si>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</si>
  <si>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</si>
  <si>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</si>
  <si>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</si>
  <si>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</si>
  <si>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</si>
  <si>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</si>
  <si>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</si>
  <si>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</si>
  <si>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</si>
  <si>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</si>
  <si>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</si>
  <si>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</si>
  <si>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</si>
  <si>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</si>
  <si>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</si>
  <si>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</si>
  <si>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</si>
  <si>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</si>
  <si>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</si>
  <si>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</si>
  <si>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</si>
  <si>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</si>
  <si>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</si>
  <si>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</si>
  <si>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</si>
  <si>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</si>
  <si>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</si>
  <si>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</si>
  <si>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</si>
  <si>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</si>
  <si>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</si>
  <si>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</si>
  <si>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</si>
  <si>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</si>
  <si>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</si>
  <si>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</si>
  <si>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</si>
  <si>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</si>
  <si>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</si>
  <si>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</si>
  <si>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</si>
  <si>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</si>
  <si>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</si>
  <si>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</si>
  <si>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</si>
  <si>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</si>
  <si>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</si>
  <si>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</si>
  <si>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</si>
  <si>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</si>
  <si>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</si>
  <si>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</si>
  <si>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</si>
  <si>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</si>
  <si>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</si>
  <si>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</si>
  <si>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</si>
  <si>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</si>
  <si>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</si>
  <si>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</si>
  <si>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</si>
  <si>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</si>
  <si>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</si>
  <si>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</si>
  <si>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</si>
  <si>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</si>
  <si>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</si>
  <si>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</si>
  <si>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</si>
  <si>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</si>
  <si>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</si>
  <si>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</si>
  <si>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</si>
  <si>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</si>
  <si>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</si>
  <si>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</si>
  <si>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</si>
  <si>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</si>
  <si>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</si>
  <si>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</si>
  <si>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</si>
  <si>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</si>
  <si>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</si>
  <si>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</si>
  <si>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</si>
  <si>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</si>
  <si>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</si>
  <si>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</si>
  <si>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</si>
  <si>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</si>
  <si>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</si>
  <si>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</si>
  <si>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</si>
  <si>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</si>
  <si>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</si>
  <si>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</si>
  <si>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</si>
  <si>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</si>
  <si>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</si>
  <si>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</si>
  <si>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</si>
  <si>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</si>
  <si>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</si>
  <si>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</si>
  <si>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</si>
  <si>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</si>
  <si>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</si>
  <si>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</si>
  <si>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</si>
  <si>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</si>
  <si>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</si>
  <si>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</si>
  <si>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</si>
  <si>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</si>
  <si>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</si>
  <si>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</si>
  <si>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</si>
  <si>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</si>
  <si>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</si>
  <si>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</si>
  <si>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</si>
  <si>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</si>
  <si>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</si>
  <si>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</si>
  <si>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</si>
  <si>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</si>
  <si>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</si>
  <si>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</si>
  <si>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</si>
  <si>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</si>
  <si>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</si>
  <si>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</si>
  <si>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</si>
  <si>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</si>
  <si>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</si>
  <si>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</si>
  <si>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</si>
  <si>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</si>
  <si>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</si>
  <si>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</si>
  <si>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</si>
  <si>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</si>
  <si>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</si>
  <si>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</si>
  <si>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</si>
  <si>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</si>
  <si>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</si>
  <si>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</si>
  <si>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</si>
  <si>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</si>
  <si>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</si>
  <si>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</si>
  <si>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</si>
  <si>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</si>
  <si>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</si>
  <si>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</si>
  <si>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</si>
  <si>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</si>
  <si>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</si>
  <si>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</si>
  <si>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</si>
  <si>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</si>
  <si>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</si>
  <si>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</si>
  <si>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</si>
  <si>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</si>
  <si>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</si>
  <si>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</si>
  <si>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</si>
  <si>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</si>
  <si>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</si>
  <si>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</si>
  <si>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</si>
  <si>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</si>
  <si>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</si>
  <si>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</si>
  <si>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</si>
  <si>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</si>
  <si>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</si>
  <si>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</si>
  <si>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</si>
  <si>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</si>
  <si>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</si>
  <si>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</si>
  <si>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</si>
  <si>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</si>
  <si>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</si>
  <si>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</si>
  <si>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</si>
  <si>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</si>
  <si>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</si>
  <si>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</si>
  <si>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</si>
  <si>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</si>
  <si>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</si>
  <si>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</si>
  <si>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</si>
  <si>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</si>
  <si>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</si>
  <si>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</si>
  <si>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</si>
  <si>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</si>
  <si>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</si>
  <si>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</si>
  <si>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</si>
  <si>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</si>
  <si>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</si>
  <si>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</si>
  <si>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</si>
  <si>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</si>
  <si>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</si>
  <si>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</si>
  <si>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</si>
  <si>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</si>
  <si>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</si>
  <si>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</si>
  <si>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</si>
  <si>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</si>
  <si>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</si>
  <si>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</si>
  <si>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</si>
  <si>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</si>
  <si>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</si>
  <si>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</si>
  <si>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</si>
  <si>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</si>
  <si>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</si>
  <si>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</si>
  <si>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</si>
  <si>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</si>
  <si>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</si>
  <si>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</si>
  <si>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</si>
  <si>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</si>
  <si>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</si>
  <si>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</si>
  <si>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</si>
  <si>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</si>
  <si>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</si>
  <si>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</si>
  <si>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</si>
  <si>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</si>
  <si>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</si>
  <si>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</si>
  <si>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</si>
  <si>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</si>
  <si>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</si>
  <si>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</si>
  <si>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</si>
  <si>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</si>
  <si>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</si>
  <si>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</si>
  <si>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</si>
  <si>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</si>
  <si>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</si>
  <si>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</si>
  <si>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</si>
  <si>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</si>
  <si>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</si>
  <si>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</si>
  <si>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</si>
  <si>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</si>
  <si>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</si>
  <si>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</si>
  <si>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</si>
  <si>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</si>
  <si>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</si>
  <si>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</si>
  <si>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</si>
  <si>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</si>
  <si>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</si>
  <si>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</si>
  <si>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</si>
  <si>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</si>
  <si>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</si>
  <si>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</si>
  <si>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</si>
  <si>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</si>
  <si>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</si>
  <si>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</si>
  <si>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</si>
  <si>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</si>
  <si>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</si>
  <si>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</si>
  <si>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</si>
  <si>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</si>
  <si>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</si>
  <si>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</si>
  <si>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</si>
  <si>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</si>
  <si>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</si>
  <si>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</si>
  <si>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</si>
  <si>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</si>
  <si>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</si>
  <si>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</si>
  <si>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</si>
  <si>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</si>
  <si>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</si>
  <si>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</si>
  <si>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</si>
  <si>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</si>
  <si>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</si>
  <si>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</si>
  <si>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</si>
  <si>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</si>
  <si>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</si>
  <si>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</si>
  <si>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</si>
  <si>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</si>
  <si>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</si>
  <si>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</si>
  <si>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</si>
  <si>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</si>
  <si>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</si>
  <si>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</si>
  <si>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</si>
  <si>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</si>
  <si>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</si>
  <si>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</si>
  <si>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</si>
  <si>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</si>
  <si>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</si>
  <si>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</si>
  <si>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</si>
  <si>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</si>
  <si>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</si>
  <si>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</si>
  <si>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</si>
  <si>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</si>
  <si>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</si>
  <si>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</si>
  <si>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</si>
  <si>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</si>
  <si>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</si>
  <si>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</si>
  <si>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</si>
  <si>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</si>
  <si>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</si>
  <si>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</si>
  <si>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</si>
  <si>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</si>
  <si>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</si>
  <si>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</si>
  <si>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</si>
  <si>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</si>
  <si>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</si>
  <si>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</si>
  <si>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</si>
  <si>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</si>
  <si>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</si>
  <si>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</si>
  <si>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</si>
  <si>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</si>
  <si>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</si>
  <si>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</si>
  <si>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</si>
  <si>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</si>
  <si>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</si>
  <si>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</si>
  <si>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</si>
  <si>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</si>
  <si>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</si>
  <si>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</si>
  <si>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</si>
  <si>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</si>
  <si>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</si>
  <si>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</si>
  <si>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</si>
  <si>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</si>
  <si>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</si>
  <si>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</si>
  <si>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</si>
  <si>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</si>
  <si>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</si>
  <si>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</si>
  <si>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</si>
  <si>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</si>
  <si>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</si>
  <si>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</si>
  <si>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</si>
  <si>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</si>
  <si>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</si>
  <si>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</si>
  <si>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</si>
  <si>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</si>
  <si>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</si>
  <si>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</si>
  <si>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</si>
  <si>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</si>
  <si>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</si>
  <si>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</si>
  <si>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</si>
  <si>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</si>
  <si>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</si>
  <si>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</si>
  <si>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</si>
  <si>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</si>
  <si>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</si>
  <si>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</si>
  <si>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</si>
  <si>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</si>
  <si>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</si>
  <si>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</si>
  <si>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</si>
  <si>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</si>
  <si>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</si>
  <si>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</si>
  <si>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</si>
  <si>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</si>
  <si>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</si>
  <si>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</si>
  <si>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</si>
  <si>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</si>
  <si>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</si>
  <si>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</si>
  <si>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</si>
  <si>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</si>
  <si>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</si>
  <si>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</si>
  <si>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</si>
  <si>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</si>
  <si>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</si>
  <si>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</si>
  <si>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</si>
  <si>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</si>
  <si>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</si>
  <si>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</si>
  <si>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</si>
  <si>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</si>
  <si>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</si>
  <si>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</si>
  <si>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</si>
  <si>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</si>
  <si>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</si>
  <si>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</si>
  <si>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</si>
  <si>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</si>
  <si>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</si>
  <si>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</si>
  <si>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</si>
  <si>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</si>
  <si>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</si>
  <si>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</si>
  <si>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</si>
  <si>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</si>
  <si>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</si>
  <si>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</si>
  <si>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</si>
  <si>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</si>
  <si>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</si>
  <si>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</si>
  <si>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</si>
  <si>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</si>
  <si>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</si>
  <si>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</si>
  <si>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</si>
  <si>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</si>
  <si>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</si>
  <si>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</si>
  <si>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</si>
  <si>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</si>
  <si>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</si>
  <si>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</si>
  <si>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</si>
  <si>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</si>
  <si>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</si>
  <si>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</si>
  <si>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</si>
  <si>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</si>
  <si>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</si>
  <si>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</si>
  <si>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</si>
  <si>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</si>
  <si>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</si>
  <si>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</si>
  <si>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</si>
  <si>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</si>
  <si>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</si>
  <si>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</si>
  <si>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</si>
  <si>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</si>
  <si>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</si>
  <si>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</si>
  <si>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</si>
  <si>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</si>
  <si>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</si>
  <si>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</si>
  <si>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</si>
  <si>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</si>
  <si>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</si>
  <si>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</si>
  <si>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</si>
  <si>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</si>
  <si>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</si>
  <si>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</si>
  <si>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</si>
  <si>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</si>
  <si>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</si>
  <si>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</si>
  <si>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</si>
  <si>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</si>
  <si>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</si>
  <si>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</si>
  <si>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</si>
  <si>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</si>
  <si>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</si>
  <si>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</si>
  <si>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</si>
  <si>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</si>
  <si>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</si>
  <si>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</si>
  <si>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</si>
  <si>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</si>
  <si>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</si>
  <si>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</si>
  <si>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</si>
  <si>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</si>
  <si>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</si>
  <si>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</si>
  <si>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</si>
  <si>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</si>
  <si>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</si>
  <si>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</si>
  <si>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</si>
  <si>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</si>
  <si>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</si>
  <si>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</si>
  <si>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</si>
  <si>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</si>
  <si>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</si>
  <si>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</si>
  <si>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</si>
  <si>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</si>
  <si>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</si>
  <si>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</si>
  <si>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</si>
  <si>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</si>
  <si>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</si>
  <si>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</si>
  <si>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</si>
  <si>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</si>
  <si>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</si>
  <si>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</si>
  <si>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</si>
  <si>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</si>
  <si>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</si>
  <si>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</si>
  <si>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</si>
  <si>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</si>
  <si>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</si>
  <si>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</si>
  <si>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</si>
  <si>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</si>
  <si>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</si>
  <si>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</si>
  <si>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</si>
  <si>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</si>
  <si>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</si>
  <si>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</si>
  <si>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</si>
  <si>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</si>
  <si>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</si>
  <si>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</si>
  <si>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</si>
  <si>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</si>
  <si>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</si>
  <si>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</si>
  <si>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</si>
  <si>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</si>
  <si>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</si>
  <si>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</si>
  <si>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</si>
  <si>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</si>
  <si>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</si>
  <si>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</si>
  <si>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</si>
  <si>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</si>
  <si>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</si>
  <si>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</si>
  <si>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</si>
  <si>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</si>
  <si>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</si>
  <si>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</si>
  <si>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</si>
  <si>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</si>
  <si>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</si>
  <si>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</si>
  <si>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</si>
  <si>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</si>
  <si>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</si>
  <si>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</si>
  <si>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</si>
  <si>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</si>
  <si>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</si>
  <si>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</si>
  <si>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</si>
  <si>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</si>
  <si>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</si>
  <si>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</si>
  <si>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</si>
  <si>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</si>
  <si>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</si>
  <si>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</si>
  <si>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</si>
  <si>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</si>
  <si>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</si>
  <si>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</si>
  <si>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</si>
  <si>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</si>
  <si>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</si>
  <si>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</si>
  <si>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</si>
  <si>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</si>
  <si>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</si>
  <si>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</si>
  <si>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</si>
  <si>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</si>
  <si>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</si>
  <si>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</si>
  <si>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</si>
  <si>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</si>
  <si>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</si>
  <si>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</si>
  <si>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</si>
  <si>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</si>
  <si>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</si>
  <si>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</si>
  <si>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</si>
  <si>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</si>
  <si>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</si>
  <si>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</si>
  <si>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</si>
  <si>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</si>
  <si>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</si>
  <si>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</si>
  <si>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</si>
  <si>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</si>
  <si>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</si>
  <si>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</si>
  <si>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</si>
  <si>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</si>
  <si>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</si>
  <si>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</si>
  <si>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</si>
  <si>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</si>
  <si>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</si>
  <si>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</si>
  <si>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</si>
  <si>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</si>
  <si>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</si>
  <si>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</si>
  <si>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</si>
  <si>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</si>
  <si>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</si>
  <si>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</si>
  <si>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</si>
  <si>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</si>
  <si>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</si>
  <si>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</si>
  <si>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</si>
  <si>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</si>
  <si>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</si>
  <si>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</si>
  <si>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</si>
  <si>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</si>
  <si>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</si>
  <si>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</si>
  <si>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</si>
  <si>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</si>
  <si>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</si>
  <si>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</si>
  <si>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</si>
  <si>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</si>
  <si>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</si>
  <si>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</si>
  <si>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</si>
  <si>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</si>
  <si>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</si>
  <si>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</si>
  <si>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</si>
  <si>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</si>
  <si>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</si>
  <si>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</si>
  <si>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</si>
  <si>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</si>
  <si>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</si>
  <si>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</si>
  <si>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</si>
  <si>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</si>
  <si>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</si>
  <si>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</si>
  <si>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</si>
  <si>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</si>
  <si>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</si>
  <si>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</si>
  <si>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</si>
  <si>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</si>
  <si>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</si>
  <si>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</si>
  <si>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</si>
  <si>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</si>
  <si>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</si>
  <si>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</si>
  <si>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</si>
  <si>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</si>
  <si>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</si>
  <si>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</si>
  <si>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</si>
  <si>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</si>
  <si>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</si>
  <si>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</si>
  <si>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</si>
  <si>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</si>
  <si>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</si>
  <si>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</si>
  <si>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</si>
  <si>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</si>
  <si>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</si>
  <si>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</si>
  <si>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</si>
  <si>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</si>
  <si>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</si>
  <si>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</si>
  <si>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</si>
  <si>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</si>
  <si>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</si>
  <si>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</si>
  <si>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</si>
  <si>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</si>
  <si>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</si>
  <si>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</si>
  <si>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</si>
  <si>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</si>
  <si>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</si>
  <si>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</si>
  <si>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</si>
  <si>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</si>
  <si>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</si>
  <si>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</si>
  <si>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</si>
  <si>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</si>
  <si>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</si>
  <si>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</si>
  <si>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</si>
  <si>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</si>
  <si>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</si>
  <si>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</si>
  <si>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</si>
  <si>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</si>
  <si>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</si>
  <si>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</si>
  <si>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</si>
  <si>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</si>
  <si>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</si>
  <si>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</si>
  <si>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</si>
  <si>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</si>
  <si>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</si>
  <si>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</si>
  <si>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</si>
  <si>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</si>
  <si>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</si>
  <si>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</si>
  <si>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</si>
  <si>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</si>
  <si>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</si>
  <si>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</si>
  <si>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</si>
  <si>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</si>
  <si>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</si>
  <si>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</si>
  <si>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</si>
  <si>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</si>
  <si>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</si>
  <si>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</si>
  <si>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</si>
  <si>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</si>
  <si>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</si>
  <si>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</si>
  <si>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</si>
  <si>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</si>
  <si>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</si>
  <si>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</si>
  <si>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</si>
  <si>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</si>
  <si>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</si>
  <si>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</si>
  <si>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</si>
  <si>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</si>
  <si>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</si>
  <si>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</si>
  <si>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</si>
  <si>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</si>
  <si>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</si>
  <si>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</si>
  <si>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</si>
  <si>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</si>
  <si>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</si>
  <si>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</si>
  <si>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</si>
  <si>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</si>
  <si>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</si>
  <si>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</si>
  <si>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</si>
  <si>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</si>
  <si>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</si>
  <si>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</si>
  <si>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</si>
  <si>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</si>
  <si>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</si>
  <si>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</si>
  <si>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</si>
  <si>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</si>
  <si>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</si>
  <si>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</si>
  <si>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</si>
  <si>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</si>
  <si>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</si>
  <si>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</si>
  <si>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</si>
  <si>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</si>
  <si>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</si>
  <si>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</si>
  <si>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</si>
  <si>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</si>
  <si>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</si>
  <si>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</si>
  <si>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</si>
  <si>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</si>
  <si>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</si>
  <si>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</si>
  <si>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</si>
  <si>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</si>
  <si>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</si>
  <si>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</si>
  <si>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</si>
  <si>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</si>
  <si>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</si>
  <si>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</si>
  <si>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</si>
  <si>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</si>
  <si>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</si>
  <si>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</si>
  <si>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</si>
  <si>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</si>
  <si>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</si>
  <si>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</si>
  <si>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</si>
  <si>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</si>
  <si>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</si>
  <si>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</si>
  <si>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</si>
  <si>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</si>
  <si>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</si>
  <si>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</si>
  <si>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</si>
  <si>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</si>
  <si>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</si>
  <si>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</si>
  <si>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</si>
  <si>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</si>
  <si>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</si>
  <si>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</si>
  <si>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</si>
  <si>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</si>
  <si>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</si>
  <si>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</si>
  <si>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</si>
  <si>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</si>
  <si>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</si>
  <si>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</si>
  <si>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</si>
  <si>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</si>
  <si>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</si>
  <si>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</si>
  <si>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</si>
  <si>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</si>
  <si>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</si>
  <si>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</si>
  <si>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</si>
  <si>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</si>
  <si>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</si>
  <si>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</si>
  <si>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</si>
  <si>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</si>
  <si>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</si>
  <si>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</si>
  <si>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</si>
  <si>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</si>
  <si>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</si>
  <si>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</si>
  <si>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</si>
  <si>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</si>
  <si>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</si>
  <si>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</si>
  <si>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</si>
  <si>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</si>
  <si>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</si>
  <si>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</si>
  <si>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</si>
  <si>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</si>
  <si>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</si>
  <si>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</si>
  <si>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</si>
  <si>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</si>
  <si>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</si>
  <si>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</si>
  <si>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</si>
  <si>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</si>
  <si>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</si>
  <si>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</si>
  <si>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</si>
  <si>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</si>
  <si>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</si>
  <si>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</si>
  <si>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</si>
  <si>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</si>
  <si>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</si>
  <si>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</si>
  <si>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</si>
  <si>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</si>
  <si>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</si>
  <si>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</si>
  <si>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</si>
  <si>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</si>
  <si>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</si>
  <si>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</si>
  <si>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</si>
  <si>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</si>
  <si>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</si>
  <si>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</si>
  <si>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</si>
  <si>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</si>
  <si>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</si>
  <si>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</si>
  <si>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</si>
  <si>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</si>
  <si>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</si>
  <si>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</si>
  <si>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</si>
  <si>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</si>
  <si>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</si>
  <si>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</si>
  <si>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</si>
  <si>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</si>
  <si>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</si>
  <si>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</si>
  <si>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</si>
  <si>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</si>
  <si>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</si>
  <si>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</si>
  <si>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</si>
  <si>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</si>
  <si>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</si>
  <si>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</si>
  <si>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</si>
  <si>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</si>
  <si>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</si>
  <si>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</si>
  <si>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</si>
  <si>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</si>
  <si>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</si>
  <si>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</si>
  <si>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</si>
  <si>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</si>
  <si>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</si>
  <si>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</si>
  <si>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</si>
  <si>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</si>
  <si>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</si>
  <si>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</si>
  <si>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</si>
  <si>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</si>
  <si>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</si>
  <si>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</si>
  <si>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</si>
  <si>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</si>
  <si>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</si>
  <si>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</si>
  <si>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</si>
  <si>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</si>
  <si>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</si>
  <si>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</si>
  <si>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</si>
  <si>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</si>
  <si>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</si>
  <si>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</si>
  <si>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</si>
  <si>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</si>
  <si>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</si>
  <si>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</si>
  <si>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</si>
  <si>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</si>
  <si>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</si>
  <si>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</si>
  <si>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</si>
  <si>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</si>
  <si>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</si>
  <si>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</si>
  <si>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</si>
  <si>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</si>
  <si>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</si>
  <si>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</si>
  <si>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</si>
  <si>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</si>
  <si>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</si>
  <si>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</si>
  <si>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</si>
  <si>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</si>
  <si>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</si>
  <si>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</si>
  <si>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</si>
  <si>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</si>
  <si>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</si>
  <si>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</si>
  <si>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</si>
  <si>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</si>
  <si>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</si>
  <si>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</si>
  <si>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</si>
  <si>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</si>
  <si>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</si>
  <si>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</si>
  <si>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</si>
  <si>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</si>
  <si>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</si>
  <si>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</si>
  <si>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</si>
  <si>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</si>
  <si>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</si>
  <si>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</si>
  <si>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</si>
  <si>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</si>
  <si>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</si>
  <si>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</si>
  <si>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</si>
  <si>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</si>
  <si>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</si>
  <si>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</si>
  <si>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</si>
  <si>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</si>
  <si>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</si>
  <si>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</si>
  <si>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</si>
  <si>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</si>
  <si>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</si>
  <si>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</si>
  <si>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</si>
  <si>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</si>
  <si>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</si>
  <si>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</si>
  <si>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</si>
  <si>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</si>
  <si>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</si>
  <si>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</si>
  <si>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</si>
  <si>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</si>
  <si>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</si>
  <si>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</si>
  <si>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</si>
  <si>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</si>
  <si>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</si>
  <si>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</si>
  <si>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</si>
  <si>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</si>
  <si>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</si>
  <si>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</si>
  <si>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</si>
  <si>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</si>
  <si>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</si>
  <si>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</si>
  <si>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</si>
  <si>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</si>
  <si>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</si>
  <si>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</si>
  <si>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</si>
  <si>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</si>
  <si>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</si>
  <si>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</si>
  <si>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</si>
  <si>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</si>
  <si>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</si>
  <si>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</si>
  <si>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</si>
  <si>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</si>
  <si>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</si>
  <si>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</si>
  <si>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</si>
  <si>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</si>
  <si>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</si>
  <si>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</si>
  <si>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</si>
  <si>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</si>
  <si>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</si>
  <si>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</si>
  <si>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</si>
  <si>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</si>
  <si>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</si>
  <si>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</si>
  <si>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</si>
  <si>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</si>
  <si>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</si>
  <si>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</si>
  <si>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</si>
  <si>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</si>
  <si>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</si>
  <si>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</si>
  <si>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</si>
  <si>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</si>
  <si>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</si>
  <si>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</si>
  <si>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</si>
  <si>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</si>
  <si>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</si>
  <si>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</si>
  <si>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</si>
  <si>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</si>
  <si>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</si>
  <si>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</si>
  <si>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</si>
  <si>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</si>
  <si>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</si>
  <si>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</si>
  <si>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</si>
  <si>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</si>
  <si>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</si>
  <si>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</si>
  <si>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</si>
  <si>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</si>
  <si>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</si>
  <si>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</si>
  <si>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</si>
  <si>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</si>
  <si>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</si>
  <si>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</si>
  <si>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</si>
  <si>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</si>
  <si>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</si>
  <si>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</si>
  <si>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</si>
  <si>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</si>
  <si>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</si>
  <si>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</si>
  <si>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</si>
  <si>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</si>
  <si>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</si>
  <si>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</si>
  <si>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</si>
  <si>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</si>
  <si>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</si>
  <si>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</si>
  <si>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</si>
  <si>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</si>
  <si>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</si>
  <si>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</si>
  <si>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</si>
  <si>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</si>
  <si>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</si>
  <si>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</si>
  <si>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</si>
  <si>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</si>
  <si>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</si>
  <si>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</si>
  <si>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</si>
  <si>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</si>
  <si>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</si>
  <si>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</si>
  <si>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</si>
  <si>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</si>
  <si>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</si>
  <si>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</si>
  <si>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</si>
  <si>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</si>
  <si>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</si>
  <si>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</si>
  <si>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</si>
  <si>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</si>
  <si>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</si>
  <si>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</si>
  <si>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</si>
  <si>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</si>
  <si>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</si>
  <si>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</si>
  <si>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</si>
  <si>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</si>
  <si>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</si>
  <si>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</si>
  <si>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</si>
  <si>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</si>
  <si>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</si>
  <si>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</si>
  <si>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</si>
  <si>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</si>
  <si>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</si>
  <si>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</si>
  <si>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</si>
  <si>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</si>
  <si>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</si>
  <si>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</si>
  <si>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</si>
  <si>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</si>
  <si>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</si>
  <si>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</si>
  <si>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</si>
  <si>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</si>
  <si>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</si>
  <si>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</si>
  <si>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</si>
  <si>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</si>
  <si>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</si>
  <si>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</si>
  <si>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</si>
  <si>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</si>
  <si>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</si>
  <si>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</si>
  <si>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</si>
  <si>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</si>
  <si>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</si>
  <si>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</si>
  <si>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</si>
  <si>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</si>
  <si>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</si>
  <si>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</si>
  <si>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</si>
  <si>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</si>
  <si>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</si>
  <si>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</si>
  <si>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</si>
  <si>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</si>
  <si>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</si>
  <si>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</si>
  <si>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</si>
  <si>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</si>
  <si>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</si>
  <si>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</si>
  <si>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</si>
  <si>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</si>
  <si>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</si>
  <si>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</si>
  <si>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</si>
  <si>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</si>
  <si>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</si>
  <si>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</si>
  <si>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</si>
  <si>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</si>
  <si>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</si>
  <si>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</si>
  <si>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</si>
  <si>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</si>
  <si>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</si>
  <si>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</si>
  <si>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</si>
  <si>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</si>
  <si>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</si>
  <si>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</si>
  <si>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</si>
  <si>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</si>
  <si>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</si>
  <si>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</si>
  <si>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</si>
  <si>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</si>
  <si>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</si>
  <si>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</si>
  <si>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</si>
  <si>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</si>
  <si>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</si>
  <si>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</si>
  <si>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</si>
  <si>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</si>
  <si>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</si>
  <si>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</si>
  <si>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</si>
  <si>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</si>
  <si>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</si>
  <si>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</si>
  <si>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</si>
  <si>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</si>
  <si>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</si>
  <si>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</si>
  <si>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</si>
  <si>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</si>
  <si>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</si>
  <si>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</si>
  <si>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</si>
  <si>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</si>
  <si>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</si>
  <si>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</si>
  <si>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</si>
  <si>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</si>
  <si>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</si>
  <si>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</si>
  <si>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</si>
  <si>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</si>
  <si>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</si>
  <si>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</si>
  <si>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</si>
  <si>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</si>
  <si>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</si>
  <si>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</si>
  <si>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</si>
  <si>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</si>
  <si>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</si>
  <si>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</si>
  <si>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</si>
  <si>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</si>
  <si>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</si>
  <si>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</si>
  <si>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</si>
  <si>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</si>
  <si>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</si>
  <si>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</si>
  <si>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</si>
  <si>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</si>
  <si>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</si>
  <si>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</si>
  <si>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</si>
  <si>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</si>
  <si>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</si>
  <si>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</si>
  <si>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</si>
  <si>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</si>
  <si>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</si>
  <si>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</si>
  <si>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</si>
  <si>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</si>
  <si>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</si>
  <si>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</si>
  <si>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</si>
  <si>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</si>
  <si>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</si>
  <si>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</si>
  <si>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</si>
  <si>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</si>
  <si>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</si>
  <si>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</si>
  <si>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</si>
  <si>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</si>
  <si>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</si>
  <si>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</si>
  <si>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</si>
  <si>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</si>
  <si>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</si>
  <si>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</si>
  <si>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</si>
  <si>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</si>
  <si>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</si>
  <si>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</si>
  <si>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</si>
  <si>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</si>
  <si>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</si>
  <si>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</si>
  <si>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</si>
  <si>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</si>
  <si>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</si>
  <si>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</si>
  <si>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</si>
  <si>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</si>
  <si>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</si>
  <si>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</si>
  <si>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</si>
  <si>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</si>
  <si>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</si>
  <si>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</si>
  <si>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</si>
  <si>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</si>
  <si>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</si>
  <si>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</si>
  <si>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</si>
  <si>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</si>
  <si>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</si>
  <si>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</si>
  <si>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</si>
  <si>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</si>
  <si>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</si>
  <si>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</si>
  <si>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</si>
  <si>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</si>
  <si>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</si>
  <si>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</si>
  <si>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</si>
  <si>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</si>
  <si>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</si>
  <si>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</si>
  <si>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</si>
  <si>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</si>
  <si>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</si>
  <si>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</si>
  <si>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</si>
  <si>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</si>
  <si>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</si>
  <si>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</si>
  <si>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</si>
  <si>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</si>
  <si>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</si>
  <si>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</si>
  <si>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</si>
  <si>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</si>
  <si>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</si>
  <si>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</si>
  <si>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</si>
  <si>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</si>
  <si>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</si>
  <si>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</si>
  <si>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</si>
  <si>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</si>
  <si>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</si>
  <si>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</si>
  <si>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</si>
  <si>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</si>
  <si>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</si>
  <si>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</si>
  <si>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</si>
  <si>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</si>
  <si>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</si>
  <si>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</si>
  <si>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</si>
  <si>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</si>
  <si>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</si>
  <si>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</si>
  <si>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</si>
  <si>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</si>
  <si>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</si>
  <si>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</si>
  <si>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</si>
  <si>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</si>
  <si>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</si>
  <si>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</si>
  <si>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</si>
  <si>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</si>
  <si>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</si>
  <si>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</si>
  <si>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</si>
  <si>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</si>
  <si>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</si>
  <si>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</si>
  <si>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</si>
  <si>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</si>
  <si>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</si>
  <si>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</si>
  <si>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</si>
  <si>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</si>
  <si>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</si>
  <si>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</si>
  <si>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</si>
  <si>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</si>
  <si>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</si>
  <si>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</si>
  <si>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</si>
  <si>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</si>
  <si>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</si>
  <si>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</si>
  <si>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</si>
  <si>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</si>
  <si>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</si>
  <si>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</si>
  <si>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</si>
  <si>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</si>
  <si>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</si>
  <si>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</si>
  <si>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</si>
  <si>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</si>
  <si>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</si>
  <si>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</si>
  <si>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</si>
  <si>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</si>
  <si>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</si>
  <si>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</si>
  <si>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</si>
  <si>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</si>
  <si>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</si>
  <si>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</si>
  <si>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</si>
  <si>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</si>
  <si>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</si>
  <si>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</si>
  <si>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</si>
  <si>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</si>
  <si>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</si>
  <si>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</si>
  <si>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</si>
  <si>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</si>
  <si>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</si>
  <si>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</si>
  <si>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</si>
  <si>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</si>
  <si>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</si>
  <si>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</si>
  <si>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</si>
  <si>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</si>
  <si>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</si>
  <si>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</si>
  <si>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</si>
  <si>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</si>
  <si>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</si>
  <si>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</si>
  <si>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</si>
  <si>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</si>
  <si>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</si>
  <si>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</si>
  <si>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</si>
  <si>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</si>
  <si>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</si>
  <si>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</si>
  <si>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</si>
  <si>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</si>
  <si>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</si>
  <si>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</si>
  <si>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</si>
  <si>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</si>
  <si>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</si>
  <si>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</si>
  <si>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</si>
  <si>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</si>
  <si>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</si>
  <si>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</si>
  <si>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</si>
  <si>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</si>
  <si>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</si>
  <si>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</si>
  <si>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</si>
  <si>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</si>
  <si>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</si>
  <si>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</si>
  <si>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</si>
  <si>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</si>
  <si>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</si>
  <si>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</si>
  <si>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</si>
  <si>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</si>
  <si>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</si>
  <si>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</si>
  <si>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</si>
  <si>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</si>
  <si>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</si>
  <si>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</si>
  <si>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</si>
  <si>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</si>
  <si>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</si>
  <si>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</si>
  <si>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</si>
  <si>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</si>
  <si>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</si>
  <si>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</si>
  <si>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</si>
  <si>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</si>
  <si>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</si>
  <si>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</si>
  <si>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</si>
  <si>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</si>
  <si>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</si>
  <si>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</si>
  <si>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</si>
  <si>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</si>
  <si>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</si>
  <si>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</si>
  <si>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</si>
  <si>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</si>
  <si>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</si>
  <si>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</si>
  <si>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</si>
  <si>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</si>
  <si>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</si>
  <si>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</si>
  <si>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</si>
  <si>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</si>
  <si>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</si>
  <si>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</si>
  <si>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</si>
  <si>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</si>
  <si>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</si>
  <si>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</si>
  <si>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</si>
  <si>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</si>
  <si>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</si>
  <si>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</si>
  <si>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</si>
  <si>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</si>
  <si>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</si>
  <si>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</si>
  <si>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</si>
  <si>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</si>
  <si>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</si>
  <si>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</si>
  <si>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</si>
  <si>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</si>
  <si>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</si>
  <si>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</si>
  <si>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</si>
  <si>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</si>
  <si>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</si>
  <si>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</si>
  <si>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</si>
  <si>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</si>
  <si>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</si>
  <si>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</si>
  <si>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</si>
  <si>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</si>
  <si>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</si>
  <si>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</si>
  <si>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</si>
  <si>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</si>
  <si>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</si>
  <si>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</si>
  <si>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</si>
  <si>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</si>
  <si>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</si>
  <si>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</si>
  <si>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</si>
  <si>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</si>
  <si>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</si>
  <si>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</si>
  <si>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</si>
  <si>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</si>
  <si>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</si>
  <si>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</si>
  <si>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</si>
  <si>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</si>
  <si>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</si>
  <si>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</si>
  <si>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</si>
  <si>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</si>
  <si>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</si>
  <si>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</si>
  <si>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</si>
  <si>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</si>
  <si>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</si>
  <si>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</si>
  <si>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</si>
  <si>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</si>
  <si>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</si>
  <si>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</si>
  <si>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</si>
  <si>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</si>
  <si>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</si>
  <si>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</si>
  <si>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</si>
  <si>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</si>
  <si>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</si>
  <si>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</si>
  <si>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</si>
  <si>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</si>
  <si>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</si>
  <si>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</si>
  <si>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</si>
  <si>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</si>
  <si>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</si>
  <si>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</si>
  <si>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</si>
  <si>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</si>
  <si>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</si>
  <si>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</si>
  <si>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</si>
  <si>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</si>
  <si>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</si>
  <si>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</si>
  <si>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</si>
  <si>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</si>
  <si>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</si>
  <si>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</si>
  <si>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</si>
  <si>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</si>
  <si>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</si>
  <si>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</si>
  <si>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</si>
  <si>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</si>
  <si>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</si>
  <si>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</si>
  <si>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</si>
  <si>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</si>
  <si>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</si>
  <si>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</si>
  <si>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</si>
  <si>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</si>
  <si>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</si>
  <si>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</si>
  <si>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</si>
  <si>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</si>
  <si>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</si>
  <si>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</si>
  <si>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</si>
  <si>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</si>
  <si>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</si>
  <si>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</si>
  <si>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</si>
  <si>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</si>
  <si>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</si>
  <si>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</si>
  <si>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</si>
  <si>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</si>
  <si>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</si>
  <si>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</si>
  <si>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</si>
  <si>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</si>
  <si>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</si>
  <si>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</si>
  <si>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</si>
  <si>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</si>
  <si>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</si>
  <si>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</si>
  <si>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</si>
  <si>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</si>
  <si>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</si>
  <si>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</si>
  <si>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</si>
  <si>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</si>
  <si>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</si>
  <si>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</si>
  <si>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</si>
  <si>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</si>
  <si>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</si>
  <si>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</si>
  <si>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</si>
  <si>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</si>
  <si>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</si>
  <si>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</si>
  <si>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</si>
  <si>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</si>
  <si>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</si>
  <si>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</si>
  <si>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</si>
  <si>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</si>
  <si>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</si>
  <si>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</si>
  <si>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</si>
  <si>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</si>
  <si>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</si>
  <si>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</si>
  <si>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</si>
  <si>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</si>
  <si>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</si>
  <si>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</si>
  <si>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</si>
  <si>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</si>
  <si>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</si>
  <si>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</si>
  <si>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</si>
  <si>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</si>
  <si>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</si>
  <si>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</si>
  <si>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</si>
  <si>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</si>
  <si>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</si>
  <si>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</si>
  <si>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</si>
  <si>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</si>
  <si>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</si>
  <si>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</si>
  <si>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</si>
  <si>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</si>
  <si>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</si>
  <si>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</si>
  <si>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</si>
  <si>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</si>
  <si>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</si>
  <si>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</si>
  <si>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</si>
  <si>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</si>
  <si>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</si>
  <si>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</si>
  <si>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</si>
  <si>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</si>
  <si>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</si>
  <si>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</si>
  <si>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</si>
  <si>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</si>
  <si>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</si>
  <si>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</si>
  <si>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</si>
  <si>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</si>
  <si>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</si>
  <si>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</si>
  <si>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</si>
  <si>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</si>
  <si>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</si>
  <si>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</si>
  <si>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</si>
  <si>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</si>
  <si>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</si>
  <si>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</si>
  <si>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</si>
  <si>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</si>
  <si>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</si>
  <si>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</si>
  <si>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</si>
  <si>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</si>
  <si>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</si>
  <si>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</si>
  <si>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</si>
  <si>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</si>
  <si>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</si>
  <si>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</si>
  <si>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</si>
  <si>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</si>
  <si>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</si>
  <si>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</si>
  <si>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</si>
  <si>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</si>
  <si>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</si>
  <si>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</si>
  <si>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</si>
  <si>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</si>
  <si>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</si>
  <si>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</si>
  <si>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</si>
  <si>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</si>
  <si>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</si>
  <si>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</si>
  <si>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</si>
  <si>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</si>
  <si>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</si>
  <si>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</si>
  <si>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</si>
  <si>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</si>
  <si>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</si>
  <si>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</si>
  <si>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</si>
  <si>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</si>
  <si>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</si>
  <si>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</si>
  <si>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</si>
  <si>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</si>
  <si>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</si>
  <si>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</si>
  <si>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</si>
  <si>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</si>
  <si>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</si>
  <si>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</si>
  <si>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</si>
  <si>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</si>
  <si>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</si>
  <si>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</si>
  <si>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</si>
  <si>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</si>
  <si>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</si>
  <si>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</si>
  <si>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</si>
  <si>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</si>
  <si>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</si>
  <si>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</si>
  <si>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</si>
  <si>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</si>
  <si>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</si>
  <si>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</si>
  <si>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</si>
  <si>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</si>
  <si>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</si>
  <si>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</si>
  <si>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</si>
  <si>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</si>
  <si>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</si>
  <si>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</si>
  <si>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</si>
  <si>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</si>
  <si>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</si>
  <si>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</si>
  <si>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</si>
  <si>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</si>
  <si>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</si>
  <si>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</si>
  <si>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</si>
  <si>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</si>
  <si>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</si>
  <si>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</si>
  <si>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</si>
  <si>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</si>
  <si>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</si>
  <si>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</si>
  <si>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</si>
  <si>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</si>
  <si>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</si>
  <si>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</si>
  <si>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</si>
  <si>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</si>
  <si>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</si>
  <si>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</si>
  <si>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</si>
  <si>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</si>
  <si>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</si>
  <si>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</si>
  <si>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</si>
  <si>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</si>
  <si>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</si>
  <si>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</si>
  <si>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</si>
  <si>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</si>
  <si>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</si>
  <si>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</si>
  <si>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</si>
  <si>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</si>
  <si>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</si>
  <si>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</si>
  <si>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</si>
  <si>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</si>
  <si>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</si>
  <si>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</si>
  <si>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</si>
  <si>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</si>
  <si>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</si>
  <si>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</si>
  <si>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</si>
  <si>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</si>
  <si>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</si>
  <si>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</si>
  <si>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</si>
  <si>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</si>
  <si>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</si>
  <si>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</si>
  <si>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</si>
  <si>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</si>
  <si>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</si>
  <si>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</si>
  <si>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</si>
  <si>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</si>
  <si>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</si>
  <si>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</si>
  <si>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</si>
  <si>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</si>
  <si>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</si>
  <si>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</si>
  <si>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</si>
  <si>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</si>
  <si>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</si>
  <si>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</si>
  <si>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</si>
  <si>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</si>
  <si>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</si>
  <si>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</si>
  <si>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</si>
  <si>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</si>
  <si>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</si>
  <si>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</si>
  <si>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</si>
  <si>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</si>
  <si>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</si>
  <si>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</si>
  <si>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</si>
  <si>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</si>
  <si>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</si>
  <si>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</si>
  <si>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</si>
  <si>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</si>
  <si>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</si>
  <si>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</si>
  <si>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</si>
  <si>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</si>
  <si>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</si>
  <si>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</si>
  <si>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</si>
  <si>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</si>
  <si>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</si>
  <si>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</si>
  <si>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</si>
  <si>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</si>
  <si>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</si>
  <si>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</si>
  <si>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</si>
  <si>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</si>
  <si>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</si>
  <si>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</si>
  <si>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</si>
  <si>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</si>
  <si>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</si>
  <si>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</si>
  <si>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</si>
  <si>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</si>
  <si>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</si>
  <si>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</si>
  <si>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</si>
  <si>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</si>
  <si>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</si>
  <si>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</si>
  <si>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</si>
  <si>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</si>
  <si>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</si>
  <si>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</si>
  <si>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</si>
  <si>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</si>
  <si>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</si>
  <si>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</si>
  <si>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</si>
  <si>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</si>
  <si>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</si>
  <si>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</si>
  <si>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</si>
  <si>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</si>
  <si>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</si>
  <si>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</si>
  <si>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</si>
  <si>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</si>
  <si>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</si>
  <si>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</si>
  <si>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</si>
  <si>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</si>
  <si>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</si>
  <si>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</si>
  <si>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</si>
  <si>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</si>
  <si>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</si>
  <si>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</si>
  <si>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</si>
  <si>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</si>
  <si>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</si>
  <si>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</si>
  <si>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</si>
  <si>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</si>
  <si>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</si>
  <si>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</si>
  <si>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</si>
  <si>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</si>
  <si>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</si>
  <si>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</si>
  <si>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</si>
  <si>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</si>
  <si>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</si>
  <si>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</si>
  <si>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</si>
  <si>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</si>
  <si>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</si>
  <si>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</si>
  <si>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</si>
  <si>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</si>
  <si>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</si>
  <si>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</si>
  <si>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</si>
  <si>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</si>
  <si>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</si>
  <si>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</si>
  <si>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</si>
  <si>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</si>
  <si>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</si>
  <si>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</si>
  <si>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</si>
  <si>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</si>
  <si>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</si>
  <si>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</si>
  <si>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</si>
  <si>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</si>
  <si>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</si>
  <si>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</si>
  <si>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</si>
  <si>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</si>
  <si>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</si>
  <si>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</si>
  <si>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</si>
  <si>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</si>
  <si>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</si>
  <si>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</si>
  <si>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</si>
  <si>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</si>
  <si>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</si>
  <si>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</si>
  <si>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</si>
  <si>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</si>
  <si>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</si>
  <si>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</si>
  <si>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</si>
  <si>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</si>
  <si>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</si>
  <si>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</si>
  <si>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</si>
  <si>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</si>
  <si>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</si>
  <si>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</si>
  <si>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</si>
  <si>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</si>
  <si>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</si>
  <si>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</si>
  <si>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</si>
  <si>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</si>
  <si>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</si>
  <si>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</si>
  <si>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</si>
  <si>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</si>
  <si>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</si>
  <si>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</si>
  <si>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</si>
  <si>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</si>
  <si>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</si>
  <si>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</si>
  <si>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</si>
  <si>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</si>
  <si>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</si>
  <si>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</si>
  <si>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</si>
  <si>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</si>
  <si>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</si>
  <si>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</si>
  <si>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</si>
  <si>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</si>
  <si>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</si>
  <si>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</si>
  <si>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</si>
  <si>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</si>
  <si>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</si>
  <si>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</si>
  <si>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</si>
  <si>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</si>
  <si>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</si>
  <si>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</si>
  <si>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</si>
  <si>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</si>
  <si>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</si>
  <si>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</si>
  <si>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</si>
  <si>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</si>
  <si>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</si>
  <si>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</si>
  <si>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</si>
  <si>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</si>
  <si>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</si>
  <si>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</si>
  <si>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</si>
  <si>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</si>
  <si>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</si>
  <si>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</si>
  <si>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</si>
  <si>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</si>
  <si>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</si>
  <si>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</si>
  <si>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</si>
  <si>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</si>
  <si>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</si>
  <si>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</si>
  <si>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</si>
  <si>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</si>
  <si>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</si>
  <si>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</si>
  <si>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</si>
  <si>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</si>
  <si>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</si>
  <si>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</si>
  <si>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</si>
  <si>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</si>
  <si>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</si>
  <si>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</si>
  <si>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</si>
  <si>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</si>
  <si>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</si>
  <si>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</si>
  <si>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</si>
  <si>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</si>
  <si>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</si>
  <si>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</si>
  <si>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</si>
  <si>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</si>
  <si>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</si>
  <si>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</si>
  <si>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</si>
  <si>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</si>
  <si>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</si>
  <si>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</si>
  <si>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</si>
  <si>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</si>
  <si>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</si>
  <si>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</si>
  <si>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</si>
  <si>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</si>
  <si>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</si>
  <si>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</si>
  <si>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</si>
  <si>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</si>
  <si>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</si>
  <si>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</si>
  <si>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</si>
  <si>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</si>
  <si>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</si>
  <si>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</si>
  <si>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</si>
  <si>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</si>
  <si>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</si>
  <si>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</si>
  <si>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</si>
  <si>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</si>
  <si>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</si>
  <si>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</si>
  <si>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</si>
  <si>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</si>
  <si>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</si>
  <si>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</si>
  <si>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</si>
  <si>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</si>
  <si>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</si>
  <si>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</si>
  <si>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</si>
  <si>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</si>
  <si>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</si>
  <si>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</si>
  <si>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</si>
  <si>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</si>
  <si>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</si>
  <si>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</si>
  <si>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</si>
  <si>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</si>
  <si>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</si>
  <si>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</si>
  <si>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</si>
  <si>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</si>
  <si>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</si>
  <si>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</si>
  <si>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</si>
  <si>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</si>
  <si>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</si>
  <si>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</si>
  <si>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</si>
  <si>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</si>
  <si>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</si>
  <si>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</si>
  <si>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</si>
  <si>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</si>
  <si>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</si>
  <si>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</si>
  <si>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</si>
  <si>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</si>
  <si>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</si>
  <si>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</si>
  <si>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</si>
  <si>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</si>
  <si>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</si>
  <si>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</si>
  <si>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</si>
  <si>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</si>
  <si>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</si>
  <si>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</si>
  <si>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</si>
  <si>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</si>
  <si>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</si>
  <si>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</si>
  <si>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</si>
  <si>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</si>
  <si>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</si>
  <si>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</si>
  <si>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</si>
  <si>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</si>
  <si>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</si>
  <si>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</si>
  <si>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</si>
  <si>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</si>
  <si>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</si>
  <si>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</si>
  <si>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</si>
  <si>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</si>
  <si>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</si>
  <si>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</si>
  <si>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</si>
  <si>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</si>
  <si>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</si>
  <si>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</si>
  <si>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</si>
  <si>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</si>
  <si>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</si>
  <si>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</si>
  <si>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</si>
  <si>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</si>
  <si>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</si>
  <si>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</si>
  <si>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</si>
  <si>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</si>
  <si>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</si>
  <si>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</si>
  <si>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</si>
  <si>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</si>
  <si>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</si>
  <si>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</si>
  <si>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</si>
  <si>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</si>
  <si>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</si>
  <si>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</si>
  <si>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</si>
  <si>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</si>
  <si>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</si>
  <si>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</si>
  <si>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</si>
  <si>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</si>
  <si>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</si>
  <si>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</si>
  <si>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</si>
  <si>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</si>
  <si>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</si>
  <si>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</si>
  <si>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</si>
  <si>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</si>
  <si>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</si>
  <si>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</si>
  <si>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</si>
  <si>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</si>
  <si>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</si>
  <si>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</si>
  <si>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</si>
  <si>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</si>
  <si>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</si>
  <si>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</si>
  <si>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</si>
  <si>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</si>
  <si>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</si>
  <si>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</si>
  <si>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</si>
  <si>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</si>
  <si>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</si>
  <si>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</si>
  <si>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</si>
  <si>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</si>
  <si>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</si>
  <si>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</si>
  <si>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</si>
  <si>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</si>
  <si>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</si>
  <si>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</si>
  <si>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</si>
  <si>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</si>
  <si>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</si>
  <si>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</si>
  <si>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</si>
  <si>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</si>
  <si>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</si>
  <si>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</si>
  <si>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</si>
  <si>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</si>
  <si>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</si>
  <si>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</si>
  <si>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</si>
  <si>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</si>
  <si>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</si>
  <si>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</si>
  <si>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</si>
  <si>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</si>
  <si>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</si>
  <si>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</si>
  <si>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</si>
  <si>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</si>
  <si>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</si>
  <si>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</si>
  <si>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</si>
  <si>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</si>
  <si>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</si>
  <si>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</si>
  <si>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</si>
  <si>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</si>
  <si>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</si>
  <si>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</si>
  <si>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</si>
  <si>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</si>
  <si>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</si>
  <si>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</si>
  <si>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</si>
  <si>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</si>
  <si>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</si>
  <si>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</si>
  <si>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</si>
  <si>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</si>
  <si>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</si>
  <si>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</si>
  <si>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</si>
  <si>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</si>
  <si>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</si>
  <si>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</si>
  <si>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</si>
  <si>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</si>
  <si>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</si>
  <si>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</si>
  <si>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</si>
  <si>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</si>
  <si>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</si>
  <si>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</si>
  <si>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</si>
  <si>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</si>
  <si>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</si>
  <si>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</si>
  <si>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</si>
  <si>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</si>
  <si>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</si>
  <si>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</si>
  <si>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</si>
  <si>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</si>
  <si>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</si>
  <si>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</si>
  <si>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</si>
  <si>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</si>
  <si>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</si>
  <si>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</si>
  <si>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</si>
  <si>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</si>
  <si>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</si>
  <si>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</si>
  <si>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</si>
  <si>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</si>
  <si>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</si>
  <si>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</si>
  <si>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</si>
  <si>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</si>
  <si>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</si>
  <si>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</si>
  <si>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</si>
  <si>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</si>
  <si>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</si>
  <si>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</si>
  <si>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</si>
  <si>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</si>
  <si>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</si>
  <si>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</si>
  <si>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</si>
  <si>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</si>
  <si>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</si>
  <si>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</si>
  <si>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</si>
  <si>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</si>
  <si>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</si>
  <si>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</si>
  <si>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</si>
  <si>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</si>
  <si>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</si>
  <si>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</si>
  <si>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</si>
  <si>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</si>
  <si>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</si>
  <si>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</si>
  <si>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</si>
  <si>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</si>
  <si>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</si>
  <si>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</si>
  <si>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</si>
  <si>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</si>
  <si>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</si>
  <si>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</si>
  <si>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</si>
  <si>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</si>
  <si>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</si>
  <si>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</si>
  <si>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</si>
  <si>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</si>
  <si>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</si>
  <si>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</si>
  <si>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</si>
  <si>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</si>
  <si>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</si>
  <si>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</si>
  <si>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</si>
  <si>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</si>
  <si>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</si>
  <si>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</si>
  <si>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</si>
  <si>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</si>
  <si>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</si>
  <si>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</si>
  <si>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</si>
  <si>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</si>
  <si>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</si>
  <si>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</si>
  <si>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</si>
  <si>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</si>
  <si>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</si>
  <si>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</si>
  <si>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</si>
  <si>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</si>
  <si>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</si>
  <si>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</si>
  <si>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</si>
  <si>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</si>
  <si>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</si>
  <si>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</si>
  <si>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</si>
  <si>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</si>
  <si>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</si>
  <si>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</si>
  <si>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</si>
  <si>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</si>
  <si>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</si>
  <si>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</si>
  <si>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</si>
  <si>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</si>
  <si>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</si>
  <si>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</si>
  <si>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</si>
  <si>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</si>
  <si>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</si>
  <si>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</si>
  <si>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</si>
  <si>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</si>
  <si>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</si>
  <si>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</si>
  <si>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</si>
  <si>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</si>
  <si>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</si>
  <si>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</si>
  <si>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</si>
  <si>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</si>
  <si>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</si>
  <si>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</si>
  <si>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</si>
  <si>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</si>
  <si>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</si>
  <si>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</si>
  <si>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</si>
  <si>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</si>
  <si>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</si>
  <si>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</si>
  <si>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</si>
  <si>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</si>
  <si>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</si>
  <si>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</si>
  <si>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</si>
  <si>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</si>
  <si>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</si>
  <si>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</si>
  <si>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</si>
  <si>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</si>
  <si>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</si>
  <si>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</si>
  <si>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</si>
  <si>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</si>
  <si>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</si>
  <si>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</si>
  <si>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</si>
  <si>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</si>
  <si>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</si>
  <si>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</si>
  <si>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</si>
  <si>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</si>
  <si>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</si>
  <si>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</si>
  <si>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</si>
  <si>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</si>
  <si>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</si>
  <si>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</si>
  <si>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</si>
  <si>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</si>
  <si>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</si>
  <si>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</si>
  <si>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</si>
  <si>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</si>
  <si>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</si>
  <si>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</si>
  <si>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</si>
  <si>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</si>
  <si>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</si>
  <si>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</si>
  <si>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</si>
  <si>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</si>
  <si>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</si>
  <si>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</si>
  <si>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</si>
  <si>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</si>
  <si>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</si>
  <si>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</si>
  <si>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</si>
  <si>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</si>
  <si>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</si>
  <si>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</si>
  <si>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</si>
  <si>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</si>
  <si>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</si>
  <si>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</si>
  <si>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</si>
  <si>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</si>
  <si>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</si>
  <si>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</si>
  <si>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</si>
  <si>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</si>
  <si>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</si>
  <si>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</si>
  <si>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</si>
  <si>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</si>
  <si>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</si>
  <si>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</si>
  <si>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</si>
  <si>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</si>
  <si>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</si>
  <si>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</si>
  <si>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</si>
  <si>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</si>
  <si>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</si>
  <si>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</si>
  <si>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</si>
  <si>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</si>
  <si>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</si>
  <si>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</si>
  <si>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</si>
  <si>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</si>
  <si>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</si>
  <si>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</si>
  <si>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</si>
  <si>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</si>
  <si>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</si>
  <si>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</si>
  <si>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</si>
  <si>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</si>
  <si>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</si>
  <si>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</si>
  <si>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</si>
  <si>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</si>
  <si>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</si>
  <si>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</si>
  <si>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</si>
  <si>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</si>
  <si>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</si>
  <si>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</si>
  <si>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</si>
  <si>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</si>
  <si>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</si>
  <si>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</si>
  <si>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</si>
  <si>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</si>
  <si>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</si>
  <si>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</si>
  <si>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</si>
  <si>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</si>
  <si>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</si>
  <si>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</si>
  <si>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</si>
  <si>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</si>
  <si>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</si>
  <si>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</si>
  <si>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</si>
  <si>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</si>
  <si>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</si>
  <si>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</si>
  <si>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</si>
  <si>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</si>
  <si>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</si>
  <si>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</si>
  <si>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</si>
  <si>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</si>
  <si>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</si>
  <si>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</si>
  <si>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</si>
  <si>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</si>
  <si>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</si>
  <si>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</si>
  <si>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</si>
  <si>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</si>
  <si>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</si>
  <si>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</si>
  <si>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</si>
  <si>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</si>
  <si>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</si>
  <si>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</si>
  <si>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</si>
  <si>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</si>
  <si>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</si>
  <si>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</si>
  <si>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</si>
  <si>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</si>
  <si>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</si>
  <si>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</si>
  <si>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</si>
  <si>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</si>
  <si>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</si>
  <si>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</si>
  <si>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</si>
  <si>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</si>
  <si>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</si>
  <si>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</si>
  <si>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</si>
  <si>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</si>
  <si>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</si>
  <si>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</si>
  <si>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</si>
  <si>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</si>
  <si>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</si>
  <si>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</si>
  <si>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</si>
  <si>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</si>
  <si>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</si>
  <si>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</si>
  <si>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</si>
  <si>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</si>
  <si>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</si>
  <si>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</si>
  <si>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</si>
  <si>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</si>
  <si>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</si>
  <si>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</si>
  <si>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</si>
  <si>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</si>
  <si>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</si>
  <si>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</si>
  <si>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</si>
  <si>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</si>
  <si>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</si>
  <si>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</si>
  <si>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</si>
  <si>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</si>
  <si>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</si>
  <si>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</si>
  <si>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</si>
  <si>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</si>
  <si>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</si>
  <si>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</si>
  <si>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</si>
  <si>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</si>
  <si>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</si>
  <si>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</si>
  <si>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</si>
  <si>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</si>
  <si>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</si>
  <si>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</si>
  <si>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</si>
  <si>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</si>
  <si>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</si>
  <si>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</si>
  <si>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</si>
  <si>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</si>
  <si>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</si>
  <si>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</si>
  <si>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</si>
  <si>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</si>
  <si>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</si>
  <si>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</si>
  <si>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</si>
  <si>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</si>
  <si>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</si>
  <si>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</si>
  <si>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</si>
  <si>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</si>
  <si>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</si>
  <si>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</si>
  <si>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</si>
  <si>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</si>
  <si>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</si>
  <si>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</si>
  <si>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</si>
  <si>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</si>
  <si>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</si>
  <si>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</si>
  <si>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</si>
  <si>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</si>
  <si>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</si>
  <si>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</si>
  <si>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</si>
  <si>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</si>
  <si>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</si>
  <si>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</si>
  <si>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</si>
  <si>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</si>
  <si>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</si>
  <si>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</si>
  <si>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</si>
  <si>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</si>
  <si>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</si>
  <si>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</si>
  <si>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</si>
  <si>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</si>
  <si>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</si>
  <si>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</si>
  <si>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</si>
  <si>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</si>
  <si>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</si>
  <si>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</si>
  <si>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</si>
  <si>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</si>
  <si>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</si>
  <si>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</si>
  <si>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</si>
  <si>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</si>
  <si>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</si>
  <si>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</si>
  <si>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</si>
  <si>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</si>
  <si>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</si>
  <si>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</si>
  <si>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</si>
  <si>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</si>
  <si>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</si>
  <si>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</si>
  <si>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</si>
  <si>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</si>
  <si>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</si>
  <si>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</si>
  <si>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</si>
  <si>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</si>
  <si>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</si>
  <si>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</si>
  <si>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</si>
  <si>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</si>
  <si>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</si>
  <si>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</si>
  <si>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</si>
  <si>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</si>
  <si>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</si>
  <si>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</si>
  <si>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</si>
  <si>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</si>
  <si>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</si>
  <si>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</si>
  <si>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</si>
  <si>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</si>
  <si>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</si>
  <si>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</si>
  <si>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</si>
  <si>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</si>
  <si>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</si>
  <si>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</si>
  <si>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</si>
  <si>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</si>
  <si>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</si>
  <si>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</si>
  <si>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</si>
  <si>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</si>
  <si>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</si>
  <si>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</si>
  <si>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</si>
  <si>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</si>
  <si>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</si>
  <si>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</si>
  <si>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</si>
  <si>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</si>
  <si>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</si>
  <si>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</si>
  <si>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</si>
  <si>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</si>
  <si>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</si>
  <si>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</si>
  <si>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</si>
  <si>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</si>
  <si>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</si>
  <si>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</si>
  <si>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</si>
  <si>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</si>
  <si>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</si>
  <si>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</si>
  <si>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</si>
  <si>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</si>
  <si>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</si>
  <si>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</si>
  <si>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</si>
  <si>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</si>
  <si>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</si>
  <si>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</si>
  <si>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</si>
  <si>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</si>
  <si>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</si>
  <si>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</si>
  <si>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</si>
  <si>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</si>
  <si>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</si>
  <si>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</si>
  <si>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</si>
  <si>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</si>
  <si>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</si>
  <si>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</si>
  <si>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</si>
  <si>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</si>
  <si>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</si>
  <si>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</si>
  <si>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</si>
  <si>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</si>
  <si>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</si>
  <si>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</si>
  <si>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</si>
  <si>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</si>
  <si>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</si>
  <si>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</si>
  <si>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</si>
  <si>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</si>
  <si>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</si>
  <si>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</si>
  <si>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</si>
  <si>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</si>
  <si>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</si>
  <si>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</si>
  <si>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</si>
  <si>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</si>
  <si>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</si>
  <si>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</si>
  <si>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</si>
  <si>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</si>
  <si>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</si>
  <si>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</si>
  <si>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</si>
  <si>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</si>
  <si>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</si>
  <si>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</si>
  <si>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</si>
  <si>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</si>
  <si>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</si>
  <si>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</si>
  <si>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</si>
  <si>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</si>
  <si>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</si>
  <si>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</si>
  <si>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</si>
  <si>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</si>
  <si>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</si>
  <si>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</si>
  <si>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</si>
  <si>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</si>
  <si>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</si>
  <si>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</si>
  <si>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</si>
  <si>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</si>
  <si>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</si>
  <si>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</si>
  <si>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</si>
  <si>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</si>
  <si>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</si>
  <si>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</si>
  <si>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</si>
  <si>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</si>
  <si>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</si>
  <si>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</si>
  <si>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</si>
  <si>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</si>
  <si>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</si>
  <si>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</si>
  <si>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</si>
  <si>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</si>
  <si>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</si>
  <si>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</si>
  <si>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</si>
  <si>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</si>
  <si>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</si>
  <si>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</si>
  <si>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</si>
  <si>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</si>
  <si>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</si>
  <si>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</si>
  <si>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</si>
  <si>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</si>
  <si>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</si>
  <si>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</si>
  <si>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</si>
  <si>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</si>
  <si>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</si>
  <si>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</si>
  <si>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</si>
  <si>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</si>
  <si>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</si>
  <si>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</si>
  <si>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</si>
  <si>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</si>
  <si>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</si>
  <si>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</si>
  <si>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</si>
  <si>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</si>
  <si>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</si>
  <si>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</si>
  <si>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</si>
  <si>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</si>
  <si>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</si>
  <si>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</si>
  <si>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</si>
  <si>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</si>
  <si>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</si>
  <si>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</si>
  <si>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</si>
  <si>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</si>
  <si>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</si>
  <si>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</si>
  <si>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</si>
  <si>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</si>
  <si>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</si>
  <si>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</si>
  <si>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</si>
  <si>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</si>
  <si>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</si>
  <si>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</si>
  <si>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</si>
  <si>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</si>
  <si>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</si>
  <si>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</si>
  <si>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</si>
  <si>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</si>
  <si>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</si>
  <si>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</si>
  <si>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</si>
  <si>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</si>
  <si>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</si>
  <si>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</si>
  <si>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</si>
  <si>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</si>
  <si>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</si>
  <si>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</si>
  <si>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</si>
  <si>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</si>
  <si>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</si>
  <si>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</si>
  <si>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</si>
  <si>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</si>
  <si>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</si>
  <si>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</si>
  <si>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</si>
  <si>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</si>
  <si>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</si>
  <si>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</si>
  <si>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</si>
  <si>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</si>
  <si>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</si>
  <si>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</si>
  <si>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</si>
  <si>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</si>
  <si>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</si>
  <si>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</si>
  <si>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</si>
  <si>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</si>
  <si>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</si>
  <si>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</si>
  <si>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</si>
  <si>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</si>
  <si>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</si>
  <si>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</si>
  <si>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</si>
  <si>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</si>
  <si>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</si>
  <si>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</si>
  <si>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</si>
  <si>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</si>
  <si>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</si>
  <si>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</si>
  <si>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</si>
  <si>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</si>
  <si>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</si>
  <si>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</si>
  <si>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</si>
  <si>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</si>
  <si>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</si>
  <si>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</si>
  <si>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</si>
  <si>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</si>
  <si>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</si>
  <si>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</si>
  <si>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</si>
  <si>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</si>
  <si>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</si>
  <si>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</si>
  <si>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</si>
  <si>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</si>
  <si>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</si>
  <si>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</si>
  <si>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</si>
  <si>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</si>
  <si>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</si>
  <si>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</si>
  <si>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</si>
  <si>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</si>
  <si>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</si>
  <si>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</si>
  <si>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</si>
  <si>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</si>
  <si>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</si>
  <si>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</si>
  <si>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</si>
  <si>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</si>
  <si>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</si>
  <si>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</si>
  <si>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</si>
  <si>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</si>
  <si>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</si>
  <si>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</si>
  <si>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</si>
  <si>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</si>
  <si>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</si>
  <si>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</si>
  <si>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</si>
  <si>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</si>
  <si>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</si>
  <si>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</si>
  <si>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</si>
  <si>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</si>
  <si>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</si>
  <si>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</si>
  <si>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</si>
  <si>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</si>
  <si>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</si>
  <si>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</si>
  <si>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</si>
  <si>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</si>
  <si>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</si>
  <si>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</si>
  <si>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</si>
  <si>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</si>
  <si>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</si>
  <si>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</si>
  <si>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</si>
  <si>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</si>
  <si>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</si>
  <si>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</si>
  <si>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</si>
  <si>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</si>
  <si>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</si>
  <si>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</si>
  <si>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</si>
  <si>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</si>
  <si>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</si>
  <si>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</si>
  <si>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</si>
  <si>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</si>
  <si>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</si>
  <si>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</si>
  <si>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</si>
  <si>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</si>
  <si>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</si>
  <si>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</si>
  <si>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</si>
  <si>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</si>
  <si>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</si>
  <si>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</si>
  <si>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</si>
  <si>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</si>
  <si>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</si>
  <si>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</si>
  <si>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</si>
  <si>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</si>
  <si>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</si>
  <si>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</si>
  <si>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</si>
  <si>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</si>
  <si>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</si>
  <si>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</si>
  <si>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</si>
  <si>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</si>
  <si>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</si>
  <si>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</si>
  <si>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</si>
  <si>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</si>
  <si>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</si>
  <si>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</si>
  <si>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</si>
  <si>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</si>
  <si>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</si>
  <si>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</si>
  <si>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</si>
  <si>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</si>
  <si>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</si>
  <si>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</si>
  <si>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</si>
  <si>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</si>
  <si>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</si>
  <si>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</si>
  <si>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</si>
  <si>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</si>
  <si>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</si>
  <si>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</si>
  <si>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</si>
  <si>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</si>
  <si>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</si>
  <si>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</si>
  <si>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</si>
  <si>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</si>
  <si>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</si>
  <si>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</si>
  <si>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</si>
  <si>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</si>
  <si>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</si>
  <si>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</si>
  <si>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</si>
  <si>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</si>
  <si>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</si>
  <si>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</si>
  <si>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</si>
  <si>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</si>
  <si>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</si>
  <si>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</si>
  <si>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</si>
  <si>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</si>
  <si>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</si>
  <si>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</si>
  <si>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</si>
  <si>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</si>
  <si>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</si>
  <si>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</si>
  <si>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</si>
  <si>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</si>
  <si>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</si>
  <si>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</si>
  <si>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</si>
  <si>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</si>
  <si>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</si>
  <si>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</si>
  <si>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</si>
  <si>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</si>
  <si>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</si>
  <si>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</si>
  <si>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</si>
  <si>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</si>
  <si>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</si>
  <si>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</si>
  <si>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</si>
  <si>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</si>
  <si>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</si>
  <si>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</si>
  <si>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</si>
  <si>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</si>
  <si>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</si>
  <si>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</si>
  <si>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</si>
  <si>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</si>
  <si>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</si>
  <si>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</si>
  <si>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</si>
  <si>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</si>
  <si>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</si>
  <si>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</si>
  <si>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</si>
  <si>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</si>
  <si>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</si>
  <si>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</si>
  <si>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</si>
  <si>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</si>
  <si>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</si>
  <si>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</si>
  <si>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</si>
  <si>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</si>
  <si>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</si>
  <si>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</si>
  <si>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</si>
  <si>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</si>
  <si>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</si>
  <si>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</si>
  <si>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</si>
  <si>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</si>
  <si>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</si>
  <si>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</si>
  <si>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</si>
  <si>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</si>
  <si>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</si>
  <si>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</si>
  <si>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</si>
  <si>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</si>
  <si>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</si>
  <si>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</si>
  <si>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</si>
  <si>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</si>
  <si>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</si>
  <si>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</si>
  <si>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</si>
  <si>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</si>
  <si>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</si>
  <si>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</si>
  <si>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</si>
  <si>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</si>
  <si>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</si>
  <si>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</si>
  <si>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</si>
  <si>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</si>
  <si>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</si>
  <si>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</si>
  <si>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</si>
  <si>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</si>
  <si>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</si>
  <si>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</si>
  <si>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</si>
  <si>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</si>
  <si>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</si>
  <si>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</si>
  <si>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</si>
  <si>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</si>
  <si>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</si>
  <si>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</si>
  <si>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</si>
  <si>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</si>
  <si>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</si>
  <si>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</si>
  <si>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</si>
  <si>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</si>
  <si>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</si>
  <si>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</si>
  <si>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</si>
  <si>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</si>
  <si>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</si>
  <si>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</si>
  <si>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</si>
  <si>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</si>
  <si>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</si>
  <si>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</si>
  <si>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</si>
  <si>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</si>
  <si>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</si>
  <si>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</si>
  <si>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</si>
  <si>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</si>
  <si>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</si>
  <si>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</si>
  <si>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</si>
  <si>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</si>
  <si>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</si>
  <si>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</si>
  <si>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</si>
  <si>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</si>
  <si>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</si>
  <si>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</si>
  <si>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</si>
  <si>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</si>
  <si>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</si>
  <si>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</si>
  <si>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</si>
  <si>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</si>
  <si>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</si>
  <si>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</si>
  <si>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</si>
  <si>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</si>
  <si>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</si>
  <si>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</si>
  <si>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</si>
  <si>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</si>
  <si>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</si>
  <si>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</si>
  <si>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</si>
  <si>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</si>
  <si>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</si>
  <si>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</si>
  <si>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</si>
  <si>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</si>
  <si>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</si>
  <si>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</si>
  <si>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</si>
  <si>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</si>
  <si>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</si>
  <si>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</si>
  <si>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</si>
  <si>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</si>
  <si>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</si>
  <si>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</si>
  <si>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</si>
  <si>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</si>
  <si>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</si>
  <si>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</si>
  <si>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</si>
  <si>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</si>
  <si>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</si>
  <si>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</si>
  <si>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</si>
  <si>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</si>
  <si>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</si>
  <si>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</si>
  <si>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</si>
  <si>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</si>
  <si>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</si>
  <si>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</si>
  <si>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</si>
  <si>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</si>
  <si>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</si>
  <si>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</si>
  <si>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</si>
  <si>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</si>
  <si>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</si>
  <si>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</si>
  <si>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</si>
  <si>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</si>
  <si>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</si>
  <si>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</si>
  <si>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</si>
  <si>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</si>
  <si>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</si>
  <si>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</si>
  <si>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</si>
  <si>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</si>
  <si>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</si>
  <si>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</si>
  <si>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</si>
  <si>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</si>
  <si>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</si>
  <si>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</si>
  <si>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</si>
  <si>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</si>
  <si>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</si>
  <si>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</si>
  <si>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</si>
  <si>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</si>
  <si>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</si>
  <si>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</si>
  <si>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</si>
  <si>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</si>
  <si>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</si>
  <si>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</si>
  <si>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</si>
  <si>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</si>
  <si>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</si>
  <si>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</si>
  <si>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</si>
  <si>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</si>
  <si>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</si>
  <si>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</si>
  <si>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</si>
  <si>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</si>
  <si>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</si>
  <si>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</si>
  <si>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</si>
  <si>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</si>
  <si>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</si>
  <si>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</si>
  <si>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</si>
  <si>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</si>
  <si>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</si>
  <si>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</si>
  <si>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</si>
  <si>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</si>
  <si>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</si>
  <si>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</si>
  <si>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</si>
  <si>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</si>
  <si>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</si>
  <si>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</si>
  <si>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</si>
  <si>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</si>
  <si>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</si>
  <si>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</si>
  <si>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</si>
  <si>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</si>
  <si>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</si>
  <si>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</si>
  <si>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</si>
  <si>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</si>
  <si>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</si>
  <si>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</si>
  <si>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</si>
  <si>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</si>
  <si>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</si>
  <si>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</si>
  <si>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</si>
  <si>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</si>
  <si>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</si>
  <si>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</si>
  <si>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</si>
  <si>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</si>
  <si>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</si>
  <si>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</si>
  <si>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</si>
  <si>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</si>
  <si>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</si>
  <si>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</si>
  <si>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</si>
  <si>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</si>
  <si>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</si>
  <si>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</si>
  <si>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</si>
  <si>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</si>
  <si>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</si>
  <si>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</si>
  <si>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</si>
  <si>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</si>
  <si>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</si>
  <si>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</si>
  <si>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</si>
  <si>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</si>
  <si>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</si>
  <si>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</si>
  <si>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</si>
  <si>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</si>
  <si>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</si>
  <si>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</si>
  <si>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</si>
  <si>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</si>
  <si>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</si>
  <si>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</si>
  <si>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</si>
  <si>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</si>
  <si>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</si>
  <si>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</si>
  <si>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</si>
  <si>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</si>
  <si>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</si>
  <si>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</si>
  <si>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</si>
  <si>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</si>
  <si>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</si>
  <si>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</si>
  <si>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</si>
  <si>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</si>
  <si>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</si>
  <si>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</si>
  <si>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</si>
  <si>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</si>
  <si>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</si>
  <si>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</si>
  <si>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</si>
  <si>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</si>
  <si>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</si>
  <si>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</si>
  <si>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</si>
  <si>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</si>
  <si>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</si>
  <si>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</si>
  <si>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</si>
  <si>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</si>
  <si>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</si>
  <si>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</si>
  <si>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</si>
  <si>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</si>
  <si>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</si>
  <si>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</si>
  <si>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</si>
  <si>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</si>
  <si>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</si>
  <si>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</si>
  <si>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</si>
  <si>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</si>
  <si>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</si>
  <si>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</si>
  <si>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</si>
  <si>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</si>
  <si>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</si>
  <si>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</si>
  <si>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</si>
  <si>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</si>
  <si>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</si>
  <si>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</si>
  <si>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</si>
  <si>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</si>
  <si>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</si>
  <si>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</si>
  <si>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</si>
  <si>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</si>
  <si>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</si>
  <si>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</si>
  <si>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</si>
  <si>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</si>
  <si>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</si>
  <si>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</si>
  <si>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</si>
  <si>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</si>
  <si>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</si>
  <si>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</si>
  <si>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</si>
  <si>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</si>
  <si>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</si>
  <si>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</si>
  <si>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</si>
  <si>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</si>
  <si>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</si>
  <si>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</si>
  <si>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</si>
  <si>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</si>
  <si>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</si>
  <si>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</si>
  <si>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</si>
  <si>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</si>
  <si>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</si>
  <si>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</si>
  <si>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</si>
  <si>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</si>
  <si>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</si>
  <si>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</si>
  <si>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</si>
  <si>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</si>
  <si>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</si>
  <si>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</si>
  <si>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</si>
  <si>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</si>
  <si>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</si>
  <si>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</si>
  <si>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</si>
  <si>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</si>
  <si>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</si>
  <si>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</si>
  <si>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</si>
  <si>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</si>
  <si>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</si>
  <si>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</si>
  <si>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</si>
  <si>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</si>
  <si>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</si>
  <si>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</si>
  <si>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</si>
  <si>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</si>
  <si>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</si>
  <si>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</si>
  <si>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</si>
  <si>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</si>
  <si>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</si>
  <si>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</si>
  <si>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</si>
  <si>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</si>
  <si>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</si>
  <si>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</si>
  <si>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</si>
  <si>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</si>
  <si>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</si>
  <si>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</si>
  <si>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</si>
  <si>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</si>
  <si>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</si>
  <si>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</si>
  <si>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</si>
  <si>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</si>
  <si>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</si>
  <si>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</si>
  <si>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</si>
  <si>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</si>
  <si>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</si>
  <si>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</si>
  <si>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</si>
  <si>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</si>
  <si>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</si>
  <si>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</si>
  <si>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</si>
  <si>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</si>
  <si>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</si>
  <si>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</si>
  <si>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</si>
  <si>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</si>
  <si>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</si>
  <si>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</si>
  <si>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</si>
  <si>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</si>
  <si>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</si>
  <si>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</si>
  <si>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</si>
  <si>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</si>
  <si>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</si>
  <si>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</si>
  <si>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</si>
  <si>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</si>
  <si>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</si>
  <si>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</si>
  <si>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</si>
  <si>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</si>
  <si>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</si>
  <si>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</si>
  <si>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</si>
  <si>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</si>
  <si>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</si>
  <si>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</si>
  <si>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</si>
  <si>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</si>
  <si>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</si>
  <si>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</si>
  <si>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</si>
  <si>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</si>
  <si>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</si>
  <si>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</si>
  <si>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</si>
  <si>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</si>
  <si>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</si>
  <si>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</si>
  <si>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</si>
  <si>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</si>
  <si>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</si>
  <si>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</si>
  <si>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</si>
  <si>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</si>
  <si>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</si>
  <si>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</si>
  <si>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</si>
  <si>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</si>
  <si>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</si>
  <si>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</si>
  <si>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</si>
  <si>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</si>
  <si>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</si>
  <si>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</si>
  <si>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</si>
  <si>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</si>
  <si>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</si>
  <si>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</si>
  <si>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</si>
  <si>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</si>
  <si>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</si>
  <si>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</si>
  <si>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</si>
  <si>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</si>
  <si>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</si>
  <si>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</si>
  <si>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</si>
  <si>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</si>
  <si>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</si>
  <si>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</si>
  <si>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</si>
  <si>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</si>
  <si>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</si>
  <si>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</si>
  <si>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</si>
  <si>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</si>
  <si>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</si>
  <si>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</si>
  <si>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</si>
  <si>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</si>
  <si>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</si>
  <si>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</si>
  <si>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</si>
  <si>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</si>
  <si>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</si>
  <si>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</si>
  <si>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</si>
  <si>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</si>
  <si>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</si>
  <si>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</si>
  <si>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</si>
  <si>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</si>
  <si>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</si>
  <si>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</si>
  <si>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</si>
  <si>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</si>
  <si>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</si>
  <si>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</si>
  <si>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</si>
  <si>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</si>
  <si>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</si>
  <si>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</si>
  <si>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</si>
  <si>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</si>
  <si>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</si>
  <si>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</si>
  <si>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</si>
  <si>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</si>
  <si>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</si>
  <si>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</si>
  <si>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</si>
  <si>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</si>
  <si>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</si>
  <si>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</si>
  <si>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</si>
  <si>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</si>
  <si>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</si>
  <si>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</si>
  <si>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</si>
  <si>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</si>
  <si>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</si>
  <si>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</si>
  <si>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</si>
  <si>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</si>
  <si>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</si>
  <si>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</si>
  <si>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</si>
  <si>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</si>
  <si>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</si>
  <si>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</si>
  <si>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</si>
  <si>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</si>
  <si>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</si>
  <si>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</si>
  <si>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</si>
  <si>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</si>
  <si>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</si>
  <si>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</si>
  <si>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</si>
  <si>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</si>
  <si>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</si>
  <si>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</si>
  <si>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</si>
  <si>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</si>
  <si>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</si>
  <si>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</si>
  <si>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</si>
  <si>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</si>
  <si>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</si>
  <si>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</si>
  <si>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</si>
  <si>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</si>
  <si>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</si>
  <si>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</si>
  <si>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</si>
  <si>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</si>
  <si>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</si>
  <si>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</si>
  <si>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</si>
  <si>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</si>
  <si>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</si>
  <si>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</si>
  <si>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</si>
  <si>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</si>
  <si>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</si>
  <si>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</si>
  <si>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</si>
  <si>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</si>
  <si>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</si>
  <si>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</si>
  <si>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</si>
  <si>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</si>
  <si>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</si>
  <si>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</si>
  <si>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</si>
  <si>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</si>
  <si>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</si>
  <si>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</si>
  <si>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</si>
  <si>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</si>
  <si>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</si>
  <si>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</si>
  <si>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</si>
  <si>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</si>
  <si>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</si>
  <si>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</si>
  <si>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</si>
  <si>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</si>
  <si>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</si>
  <si>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</si>
  <si>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</si>
  <si>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</si>
  <si>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</si>
  <si>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</si>
  <si>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</si>
  <si>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</si>
  <si>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</si>
  <si>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</si>
  <si>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</si>
  <si>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</si>
  <si>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</si>
  <si>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</si>
  <si>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</si>
  <si>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</si>
  <si>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</si>
  <si>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</si>
  <si>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</si>
  <si>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</si>
  <si>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</si>
  <si>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</si>
  <si>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</si>
  <si>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</si>
  <si>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</si>
  <si>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</si>
  <si>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</si>
  <si>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</si>
  <si>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</si>
  <si>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</si>
  <si>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</si>
  <si>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</si>
  <si>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</si>
  <si>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</si>
  <si>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</si>
  <si>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</si>
  <si>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</si>
  <si>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</si>
  <si>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</si>
  <si>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</si>
  <si>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</si>
  <si>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</si>
  <si>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</si>
  <si>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</si>
  <si>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</si>
  <si>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</si>
  <si>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</si>
  <si>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</si>
  <si>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</si>
  <si>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</si>
  <si>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</si>
  <si>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</si>
  <si>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</si>
  <si>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</si>
  <si>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</si>
  <si>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</si>
  <si>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</si>
  <si>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</si>
  <si>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</si>
  <si>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</si>
  <si>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</si>
  <si>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</si>
  <si>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</si>
  <si>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</si>
  <si>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</si>
  <si>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</si>
  <si>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</si>
  <si>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</si>
  <si>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</si>
  <si>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</si>
  <si>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</si>
  <si>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</si>
  <si>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</si>
  <si>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</si>
  <si>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</si>
  <si>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</si>
  <si>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</si>
  <si>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</si>
  <si>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</si>
  <si>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</si>
  <si>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</si>
  <si>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</si>
  <si>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</si>
  <si>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</si>
  <si>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</si>
  <si>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</si>
  <si>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</si>
  <si>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</si>
  <si>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</si>
  <si>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</si>
  <si>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</si>
  <si>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</si>
  <si>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</si>
  <si>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</si>
  <si>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</si>
  <si>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</si>
  <si>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</si>
  <si>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</si>
  <si>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</si>
  <si>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</si>
  <si>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</si>
  <si>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</si>
  <si>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</si>
  <si>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</si>
  <si>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</si>
  <si>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</si>
  <si>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</si>
  <si>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</si>
  <si>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</si>
  <si>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</si>
  <si>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</si>
  <si>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</si>
  <si>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</si>
  <si>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</si>
  <si>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</si>
  <si>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</si>
  <si>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</si>
  <si>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</si>
  <si>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</si>
  <si>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</si>
  <si>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</si>
  <si>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</si>
  <si>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</si>
  <si>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</si>
  <si>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</si>
  <si>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</si>
  <si>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</si>
  <si>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</si>
  <si>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</si>
  <si>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</si>
  <si>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</si>
  <si>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</si>
  <si>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</si>
  <si>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</si>
  <si>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</si>
  <si>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</si>
  <si>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</si>
  <si>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</si>
  <si>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</si>
  <si>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</si>
  <si>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</si>
  <si>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</si>
  <si>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</si>
  <si>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</si>
  <si>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</si>
  <si>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</si>
  <si>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</si>
  <si>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</si>
  <si>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</si>
  <si>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</si>
  <si>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</si>
  <si>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</si>
  <si>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</si>
  <si>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</si>
  <si>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</si>
  <si>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</si>
  <si>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</si>
  <si>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</si>
  <si>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</si>
  <si>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</si>
  <si>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</si>
  <si>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</si>
  <si>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</si>
  <si>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</si>
  <si>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</si>
  <si>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</si>
  <si>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</si>
  <si>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</si>
  <si>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</si>
  <si>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</si>
  <si>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</si>
  <si>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</si>
  <si>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</si>
  <si>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</si>
  <si>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</si>
  <si>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</si>
  <si>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</si>
  <si>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</si>
  <si>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</si>
  <si>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</si>
  <si>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</si>
  <si>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</si>
  <si>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</si>
  <si>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</si>
  <si>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</si>
  <si>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</si>
  <si>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</si>
  <si>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</si>
  <si>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</si>
  <si>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</si>
  <si>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</si>
  <si>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</si>
  <si>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</si>
  <si>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</si>
  <si>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</si>
  <si>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</si>
  <si>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</si>
  <si>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</si>
  <si>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</si>
  <si>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</si>
  <si>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</si>
  <si>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</si>
  <si>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</si>
  <si>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</si>
  <si>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</si>
  <si>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</si>
  <si>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</si>
  <si>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</si>
  <si>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</si>
  <si>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</si>
  <si>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</si>
  <si>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</si>
  <si>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</si>
  <si>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</si>
  <si>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</si>
  <si>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</si>
  <si>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</si>
  <si>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</si>
  <si>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</si>
  <si>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</si>
  <si>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</si>
  <si>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</si>
  <si>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</si>
  <si>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</si>
  <si>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</si>
  <si>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</si>
  <si>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</si>
  <si>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</si>
  <si>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</si>
  <si>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</si>
  <si>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</si>
  <si>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</si>
  <si>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</si>
  <si>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</si>
  <si>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</si>
  <si>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</si>
  <si>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</si>
  <si>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</si>
  <si>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</si>
  <si>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</si>
  <si>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</si>
  <si>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</si>
  <si>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</si>
  <si>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</si>
  <si>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</si>
  <si>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</si>
  <si>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</si>
  <si>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</si>
  <si>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</si>
  <si>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</si>
  <si>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</si>
  <si>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</si>
  <si>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</si>
  <si>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</si>
  <si>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</si>
  <si>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</si>
  <si>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</si>
  <si>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</si>
  <si>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</si>
  <si>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</si>
  <si>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</si>
  <si>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</si>
  <si>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</si>
  <si>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</si>
  <si>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</si>
  <si>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</si>
  <si>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</si>
  <si>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</si>
  <si>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</si>
  <si>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</si>
  <si>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</si>
  <si>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</si>
  <si>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</si>
  <si>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</si>
  <si>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</si>
  <si>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</si>
  <si>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</si>
  <si>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</si>
  <si>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</si>
  <si>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</si>
  <si>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</si>
  <si>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</si>
  <si>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</si>
  <si>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</si>
  <si>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</si>
  <si>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</si>
  <si>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</si>
  <si>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</si>
  <si>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</si>
  <si>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</si>
  <si>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</si>
  <si>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</si>
  <si>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</si>
  <si>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</si>
  <si>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</si>
  <si>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</si>
  <si>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</si>
  <si>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</si>
  <si>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</si>
  <si>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</si>
  <si>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</si>
  <si>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</si>
  <si>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</si>
  <si>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</si>
  <si>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</si>
  <si>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</si>
  <si>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</si>
  <si>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</si>
  <si>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</si>
  <si>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</si>
  <si>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</si>
  <si>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</si>
  <si>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</si>
  <si>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</si>
  <si>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</si>
  <si>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</si>
  <si>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</si>
  <si>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</si>
  <si>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</si>
  <si>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</si>
  <si>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</si>
  <si>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</si>
  <si>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</si>
  <si>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</si>
  <si>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</si>
  <si>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</si>
  <si>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</si>
  <si>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</si>
  <si>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</si>
  <si>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</si>
  <si>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</si>
  <si>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</si>
  <si>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</si>
  <si>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</si>
  <si>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</si>
  <si>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</si>
  <si>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</si>
  <si>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</si>
  <si>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</si>
  <si>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</si>
  <si>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</si>
  <si>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</si>
  <si>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</si>
  <si>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</si>
  <si>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</si>
  <si>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</si>
  <si>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</si>
  <si>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</si>
  <si>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</si>
  <si>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</si>
  <si>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</si>
  <si>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</si>
  <si>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</si>
  <si>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</si>
  <si>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</si>
  <si>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</si>
  <si>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</si>
  <si>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</si>
  <si>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</si>
  <si>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</si>
  <si>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</si>
  <si>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</si>
  <si>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</si>
  <si>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</si>
  <si>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</si>
  <si>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</si>
  <si>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</si>
  <si>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</si>
  <si>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</si>
  <si>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</si>
  <si>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</si>
  <si>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</si>
  <si>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</si>
  <si>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</si>
  <si>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</si>
  <si>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</si>
  <si>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</si>
  <si>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</si>
  <si>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</si>
  <si>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</si>
  <si>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</si>
  <si>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</si>
  <si>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</si>
  <si>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</si>
  <si>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</si>
  <si>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</si>
  <si>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</si>
  <si>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</si>
  <si>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</si>
  <si>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</si>
  <si>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</si>
  <si>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</si>
  <si>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</si>
  <si>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</si>
  <si>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</si>
  <si>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</si>
  <si>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</si>
  <si>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</si>
  <si>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</si>
  <si>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</si>
  <si>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</si>
  <si>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</si>
  <si>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</si>
  <si>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</si>
  <si>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</si>
  <si>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</si>
  <si>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</si>
  <si>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</si>
  <si>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</si>
  <si>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</si>
  <si>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</si>
  <si>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</si>
  <si>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</si>
  <si>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</si>
  <si>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</si>
  <si>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</si>
  <si>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</si>
  <si>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</si>
  <si>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</si>
  <si>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</si>
  <si>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</si>
  <si>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</si>
  <si>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</si>
  <si>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</si>
  <si>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</si>
  <si>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</si>
  <si>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</si>
  <si>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</si>
  <si>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</si>
  <si>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</si>
  <si>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</si>
  <si>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</si>
  <si>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</si>
  <si>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</si>
  <si>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</si>
  <si>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</si>
  <si>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</si>
  <si>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</si>
  <si>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</si>
  <si>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</si>
  <si>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</si>
  <si>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</si>
  <si>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</si>
  <si>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</si>
  <si>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</si>
  <si>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</si>
  <si>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</si>
  <si>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</si>
  <si>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</si>
  <si>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</si>
  <si>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</si>
  <si>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</si>
  <si>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</si>
  <si>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</si>
  <si>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</si>
  <si>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</si>
  <si>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</si>
  <si>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</si>
  <si>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</si>
  <si>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</si>
  <si>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</si>
  <si>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</si>
  <si>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</si>
  <si>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</si>
  <si>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</si>
  <si>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</si>
  <si>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</si>
  <si>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</si>
  <si>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</si>
  <si>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</si>
  <si>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</si>
  <si>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</si>
  <si>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</si>
  <si>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</si>
  <si>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</si>
  <si>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</si>
  <si>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</si>
  <si>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</si>
  <si>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</si>
  <si>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</si>
  <si>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</si>
  <si>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</si>
  <si>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</si>
  <si>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</si>
  <si>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</si>
  <si>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</si>
  <si>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</si>
  <si>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</si>
  <si>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</si>
  <si>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</si>
  <si>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</si>
  <si>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</si>
  <si>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</si>
  <si>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</si>
  <si>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</si>
  <si>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</si>
  <si>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</si>
  <si>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</si>
  <si>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</si>
  <si>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</si>
  <si>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</si>
  <si>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</si>
  <si>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</si>
  <si>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</si>
  <si>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</si>
  <si>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</si>
  <si>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</si>
  <si>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</si>
  <si>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</si>
  <si>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</si>
  <si>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</si>
  <si>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</si>
  <si>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</si>
  <si>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</si>
  <si>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</si>
  <si>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</si>
  <si>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</si>
  <si>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</si>
  <si>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</si>
  <si>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</si>
  <si>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</si>
  <si>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</si>
  <si>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</si>
  <si>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</si>
  <si>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</si>
  <si>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</si>
  <si>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</si>
  <si>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</si>
  <si>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</si>
  <si>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</si>
  <si>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</si>
  <si>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</si>
  <si>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</si>
  <si>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</si>
  <si>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</si>
  <si>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</si>
  <si>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</si>
  <si>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</si>
  <si>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</si>
  <si>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</si>
  <si>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</si>
  <si>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</si>
  <si>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</si>
  <si>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</si>
  <si>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</si>
  <si>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</si>
  <si>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</si>
  <si>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</si>
  <si>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</si>
  <si>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</si>
  <si>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</si>
  <si>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</si>
  <si>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</si>
  <si>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</si>
  <si>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</si>
  <si>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</si>
  <si>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</si>
  <si>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</si>
  <si>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</si>
  <si>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</si>
  <si>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</si>
  <si>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</si>
  <si>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</si>
  <si>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</si>
  <si>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</si>
  <si>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</si>
  <si>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</si>
  <si>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</si>
  <si>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</si>
  <si>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</si>
  <si>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</si>
  <si>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</si>
  <si>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</si>
  <si>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</si>
  <si>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</si>
  <si>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</si>
  <si>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</si>
  <si>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</si>
  <si>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</si>
  <si>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</si>
  <si>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</si>
  <si>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</si>
  <si>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</si>
  <si>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</si>
  <si>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</si>
  <si>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</si>
  <si>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</si>
  <si>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</si>
  <si>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</si>
  <si>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</si>
  <si>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</si>
  <si>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</si>
  <si>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</si>
  <si>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</si>
  <si>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</si>
  <si>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</si>
  <si>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</si>
  <si>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</si>
  <si>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</si>
  <si>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</si>
  <si>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</si>
  <si>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</si>
  <si>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</si>
  <si>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</si>
  <si>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</si>
  <si>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</si>
  <si>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</si>
  <si>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</si>
  <si>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</si>
  <si>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</si>
  <si>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</si>
  <si>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</si>
  <si>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</si>
  <si>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</si>
  <si>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</si>
  <si>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</si>
  <si>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</si>
  <si>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</si>
  <si>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</si>
  <si>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</si>
  <si>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</si>
  <si>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</si>
  <si>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</si>
  <si>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</si>
  <si>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</si>
  <si>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</si>
  <si>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</si>
  <si>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</si>
  <si>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</si>
  <si>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</si>
  <si>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</si>
  <si>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</si>
  <si>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</si>
  <si>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</si>
  <si>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</si>
  <si>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</si>
  <si>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</si>
  <si>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</si>
  <si>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</si>
  <si>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</si>
  <si>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</si>
  <si>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</si>
  <si>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</si>
  <si>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</si>
  <si>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</si>
  <si>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</si>
  <si>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</si>
  <si>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</si>
  <si>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</si>
  <si>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</si>
  <si>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</si>
  <si>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</si>
  <si>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</si>
  <si>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</si>
  <si>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</si>
  <si>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</si>
  <si>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</si>
  <si>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</si>
  <si>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</si>
  <si>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</si>
  <si>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</si>
  <si>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</si>
  <si>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</si>
  <si>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</si>
  <si>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</si>
  <si>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</si>
  <si>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</si>
  <si>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</si>
  <si>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</si>
  <si>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</si>
  <si>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</si>
  <si>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</si>
  <si>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</si>
  <si>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</si>
  <si>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</si>
  <si>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</si>
  <si>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</si>
  <si>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</si>
  <si>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</si>
  <si>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</si>
  <si>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</si>
  <si>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</si>
  <si>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</si>
  <si>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</si>
  <si>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</si>
  <si>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</si>
  <si>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</si>
  <si>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</si>
  <si>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</si>
  <si>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</si>
  <si>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</si>
  <si>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</si>
  <si>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</si>
  <si>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</si>
  <si>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</si>
  <si>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</si>
  <si>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</si>
  <si>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</si>
  <si>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</si>
  <si>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</si>
  <si>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</si>
  <si>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</si>
  <si>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</si>
  <si>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</si>
  <si>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</si>
  <si>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</si>
  <si>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</si>
  <si>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</si>
  <si>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</si>
  <si>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</si>
  <si>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</si>
  <si>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</si>
  <si>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</si>
  <si>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</si>
  <si>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</si>
  <si>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</si>
  <si>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</si>
  <si>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</si>
  <si>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</si>
  <si>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</si>
  <si>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</si>
  <si>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</si>
  <si>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</si>
  <si>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</si>
  <si>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</si>
  <si>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</si>
  <si>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</si>
  <si>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</si>
  <si>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</si>
  <si>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</si>
  <si>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</si>
  <si>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</si>
  <si>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</si>
  <si>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</si>
  <si>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</si>
  <si>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</si>
  <si>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</si>
  <si>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</si>
  <si>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</si>
  <si>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</si>
  <si>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</si>
  <si>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</si>
  <si>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</si>
  <si>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</si>
  <si>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</si>
  <si>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</si>
  <si>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</si>
  <si>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</si>
  <si>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</si>
  <si>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</si>
  <si>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</si>
  <si>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</si>
  <si>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</si>
  <si>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</si>
  <si>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</si>
  <si>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</si>
  <si>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</si>
  <si>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</si>
  <si>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</si>
  <si>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</si>
  <si>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</si>
  <si>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</si>
  <si>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</si>
  <si>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</si>
  <si>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</si>
  <si>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</si>
  <si>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</si>
  <si>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</si>
  <si>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</si>
  <si>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</si>
  <si>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</si>
  <si>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</si>
  <si>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</si>
  <si>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</si>
  <si>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</si>
  <si>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</si>
  <si>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</si>
  <si>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</si>
  <si>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</si>
  <si>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</si>
  <si>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</si>
  <si>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</si>
  <si>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</si>
  <si>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</si>
  <si>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</si>
  <si>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</si>
  <si>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</si>
  <si>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</si>
  <si>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</si>
  <si>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</si>
  <si>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</si>
  <si>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</si>
  <si>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</si>
  <si>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</si>
  <si>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</si>
  <si>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</si>
  <si>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</si>
  <si>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</si>
  <si>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</si>
  <si>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</si>
  <si>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</si>
  <si>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</si>
  <si>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</si>
  <si>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</si>
  <si>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</si>
  <si>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</si>
  <si>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</si>
  <si>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</si>
  <si>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</si>
  <si>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</si>
  <si>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</si>
  <si>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</si>
  <si>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</si>
  <si>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</si>
  <si>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</si>
  <si>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</si>
  <si>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</si>
  <si>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</si>
  <si>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</si>
  <si>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</si>
  <si>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</si>
  <si>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</si>
  <si>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</si>
  <si>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</si>
  <si>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</si>
  <si>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</si>
  <si>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</si>
  <si>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</si>
  <si>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</si>
  <si>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</si>
  <si>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</si>
  <si>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</si>
  <si>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</si>
  <si>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</si>
  <si>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</si>
  <si>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</si>
  <si>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</si>
  <si>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</si>
  <si>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</si>
  <si>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</si>
  <si>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</si>
  <si>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</si>
  <si>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</si>
  <si>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</si>
  <si>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</si>
  <si>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</si>
  <si>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</si>
  <si>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</si>
  <si>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</si>
  <si>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</si>
  <si>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</si>
  <si>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</si>
  <si>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</si>
  <si>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</si>
  <si>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</si>
  <si>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</si>
  <si>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</si>
  <si>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</si>
  <si>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</si>
  <si>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</si>
  <si>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</si>
  <si>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</si>
  <si>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</si>
  <si>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</si>
  <si>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</si>
  <si>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</si>
  <si>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</si>
  <si>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</si>
  <si>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</si>
  <si>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</si>
  <si>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</si>
  <si>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</si>
  <si>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</si>
  <si>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</si>
  <si>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</si>
  <si>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</si>
  <si>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</si>
  <si>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</si>
  <si>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</si>
  <si>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</si>
  <si>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</si>
  <si>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</si>
  <si>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</si>
  <si>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</si>
  <si>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</si>
  <si>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</si>
  <si>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</si>
  <si>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</si>
  <si>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</si>
  <si>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</si>
  <si>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</si>
  <si>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</si>
  <si>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</si>
  <si>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</si>
  <si>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</si>
  <si>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</si>
  <si>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</si>
  <si>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</si>
  <si>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</si>
  <si>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</si>
  <si>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</si>
  <si>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</si>
  <si>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</si>
  <si>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</si>
  <si>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</si>
  <si>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</si>
  <si>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</si>
  <si>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</si>
  <si>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</si>
  <si>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</si>
  <si>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</si>
  <si>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</si>
  <si>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</si>
  <si>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</si>
  <si>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</si>
  <si>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</si>
  <si>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</si>
  <si>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</si>
  <si>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</si>
  <si>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</si>
  <si>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</si>
  <si>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</si>
  <si>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</si>
  <si>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</si>
  <si>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</si>
  <si>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</si>
  <si>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</si>
  <si>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</si>
  <si>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</si>
  <si>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</si>
  <si>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</si>
  <si>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</si>
  <si>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</si>
  <si>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</si>
  <si>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</si>
  <si>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</si>
  <si>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</si>
  <si>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</si>
  <si>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</si>
  <si>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</si>
  <si>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</si>
  <si>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</si>
  <si>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</si>
  <si>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</si>
  <si>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</si>
  <si>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</si>
  <si>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</si>
  <si>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</si>
  <si>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</si>
  <si>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</si>
  <si>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</si>
  <si>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</si>
  <si>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</si>
  <si>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</si>
  <si>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</si>
  <si>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</si>
  <si>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</si>
  <si>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</si>
  <si>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</si>
  <si>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</si>
  <si>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</si>
  <si>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</si>
  <si>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</si>
  <si>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</si>
  <si>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</si>
  <si>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</si>
  <si>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</si>
  <si>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</si>
  <si>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</si>
  <si>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</si>
  <si>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</si>
  <si>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</si>
  <si>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</si>
  <si>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</si>
  <si>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</si>
  <si>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</si>
  <si>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</si>
  <si>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</si>
  <si>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</si>
  <si>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</si>
  <si>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</si>
  <si>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</si>
  <si>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</si>
  <si>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</si>
  <si>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</si>
  <si>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</si>
  <si>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</si>
  <si>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</si>
  <si>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</si>
  <si>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</si>
  <si>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</si>
  <si>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</si>
  <si>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</si>
  <si>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</si>
  <si>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</si>
  <si>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</si>
  <si>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</si>
  <si>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</si>
  <si>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</si>
  <si>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</si>
  <si>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</si>
  <si>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</si>
  <si>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</si>
  <si>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</si>
  <si>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</si>
  <si>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</si>
  <si>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</si>
  <si>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</si>
  <si>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</si>
  <si>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</si>
  <si>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</si>
  <si>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</si>
  <si>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</si>
  <si>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</si>
  <si>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</si>
  <si>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</si>
  <si>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</si>
  <si>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</si>
  <si>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</si>
  <si>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</si>
  <si>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</si>
  <si>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</si>
  <si>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</si>
  <si>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</si>
  <si>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</si>
  <si>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</si>
  <si>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</si>
  <si>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</si>
  <si>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</si>
  <si>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</si>
  <si>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</si>
  <si>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</si>
  <si>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</si>
  <si>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</si>
  <si>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</si>
  <si>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</si>
  <si>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</si>
  <si>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</si>
  <si>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</si>
  <si>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</si>
  <si>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</si>
  <si>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</si>
  <si>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</si>
  <si>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</si>
  <si>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</si>
  <si>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</si>
  <si>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</si>
  <si>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</si>
  <si>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</si>
  <si>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</si>
  <si>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</si>
  <si>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</si>
  <si>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</si>
  <si>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</si>
  <si>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</si>
  <si>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</si>
  <si>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</si>
  <si>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</si>
  <si>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</si>
  <si>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</si>
  <si>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</si>
  <si>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</si>
  <si>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</si>
  <si>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</si>
  <si>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</si>
  <si>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</si>
  <si>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</si>
  <si>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</si>
  <si>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</si>
  <si>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</si>
  <si>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</si>
  <si>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</si>
  <si>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</si>
  <si>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</si>
  <si>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</si>
  <si>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</si>
  <si>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</si>
  <si>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</si>
  <si>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</si>
  <si>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</si>
  <si>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</si>
  <si>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</si>
  <si>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</si>
  <si>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</si>
  <si>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</si>
  <si>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</si>
  <si>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</si>
  <si>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</si>
  <si>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</si>
  <si>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</si>
  <si>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</si>
  <si>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</si>
  <si>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</si>
  <si>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</si>
  <si>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</si>
  <si>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</si>
  <si>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</si>
  <si>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</si>
  <si>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</si>
  <si>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</si>
  <si>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</si>
  <si>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</si>
  <si>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</si>
  <si>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</si>
  <si>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</si>
  <si>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</si>
  <si>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</si>
  <si>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</si>
  <si>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</si>
  <si>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</si>
  <si>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</si>
  <si>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</si>
  <si>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</si>
  <si>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</si>
  <si>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</si>
  <si>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</si>
  <si>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</si>
  <si>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</si>
  <si>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</si>
  <si>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</si>
  <si>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</si>
  <si>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</si>
  <si>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</si>
  <si>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</si>
  <si>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</si>
  <si>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</si>
  <si>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</si>
  <si>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</si>
  <si>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</si>
  <si>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</si>
  <si>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</si>
  <si>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</si>
  <si>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</si>
  <si>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</si>
  <si>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</si>
  <si>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</si>
  <si>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</si>
  <si>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</si>
  <si>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</si>
  <si>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</si>
  <si>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</si>
  <si>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</si>
  <si>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</si>
  <si>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</si>
  <si>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</si>
  <si>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</si>
  <si>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</si>
  <si>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</si>
  <si>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</si>
  <si>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</si>
  <si>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</si>
  <si>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</si>
  <si>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</si>
  <si>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</si>
  <si>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</si>
  <si>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</si>
  <si>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</si>
  <si>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</si>
  <si>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</si>
  <si>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</si>
  <si>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</si>
  <si>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</si>
  <si>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</si>
  <si>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</si>
  <si>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</si>
  <si>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</si>
  <si>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</si>
  <si>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</si>
  <si>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</si>
  <si>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</si>
  <si>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</si>
  <si>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</si>
  <si>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</si>
  <si>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</si>
  <si>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</si>
  <si>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</si>
  <si>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</si>
  <si>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</si>
  <si>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</si>
  <si>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</si>
  <si>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</si>
  <si>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</si>
  <si>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</si>
  <si>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</si>
  <si>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</si>
  <si>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</si>
  <si>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</si>
  <si>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</si>
  <si>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</si>
  <si>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</si>
  <si>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</si>
  <si>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</si>
  <si>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</si>
  <si>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</si>
  <si>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</si>
  <si>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</si>
  <si>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</si>
  <si>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</si>
  <si>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</si>
  <si>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</si>
  <si>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</si>
  <si>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</si>
  <si>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</si>
  <si>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</si>
  <si>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</si>
  <si>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</si>
  <si>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</si>
  <si>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</si>
  <si>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</si>
  <si>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</si>
  <si>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</si>
  <si>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</si>
  <si>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</si>
  <si>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</si>
  <si>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</si>
  <si>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</si>
  <si>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</si>
  <si>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</si>
  <si>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</si>
  <si>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</si>
  <si>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</si>
  <si>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</si>
  <si>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</si>
  <si>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</si>
  <si>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</si>
  <si>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</si>
  <si>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</si>
  <si>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</si>
  <si>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</si>
  <si>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</si>
  <si>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</si>
  <si>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</si>
  <si>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</si>
  <si>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</si>
  <si>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</si>
  <si>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</si>
  <si>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</si>
  <si>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</si>
  <si>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</si>
  <si>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</si>
  <si>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</si>
  <si>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</si>
  <si>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</si>
  <si>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</si>
  <si>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</si>
  <si>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</si>
  <si>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</si>
  <si>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</si>
  <si>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</si>
  <si>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</si>
  <si>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</si>
  <si>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</si>
  <si>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</si>
  <si>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</si>
  <si>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</si>
  <si>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</si>
  <si>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</si>
  <si>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</si>
  <si>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</si>
  <si>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</si>
  <si>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</si>
  <si>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</si>
  <si>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</si>
  <si>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</si>
  <si>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</si>
  <si>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</si>
  <si>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</si>
  <si>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</si>
  <si>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</si>
  <si>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</si>
  <si>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</si>
  <si>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</si>
  <si>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</si>
  <si>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</si>
  <si>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</si>
  <si>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</si>
  <si>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</si>
  <si>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</si>
  <si>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</si>
  <si>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</si>
  <si>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</si>
  <si>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</si>
  <si>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</si>
  <si>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</si>
  <si>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</si>
  <si>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</si>
  <si>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</si>
  <si>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</si>
  <si>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</si>
  <si>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</si>
  <si>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</si>
  <si>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</si>
  <si>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</si>
  <si>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</si>
  <si>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</si>
  <si>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</si>
  <si>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</si>
  <si>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</si>
  <si>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</si>
  <si>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</si>
  <si>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</si>
  <si>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</si>
  <si>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</si>
  <si>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</si>
  <si>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</si>
  <si>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</si>
  <si>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</si>
  <si>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</si>
  <si>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</si>
  <si>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</si>
  <si>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</si>
  <si>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</si>
  <si>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</si>
  <si>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</si>
  <si>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</si>
  <si>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</si>
  <si>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</si>
  <si>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</si>
  <si>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</si>
  <si>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</si>
  <si>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</si>
  <si>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</si>
  <si>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</si>
  <si>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</si>
  <si>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</si>
  <si>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</si>
  <si>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</si>
  <si>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</si>
  <si>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</si>
  <si>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</si>
  <si>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</si>
  <si>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</si>
  <si>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</si>
  <si>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</si>
  <si>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</si>
  <si>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</si>
  <si>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</si>
  <si>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</si>
  <si>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</si>
  <si>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</si>
  <si>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</si>
  <si>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</si>
  <si>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</si>
  <si>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</si>
  <si>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</si>
  <si>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</si>
  <si>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</si>
  <si>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</si>
  <si>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</si>
  <si>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</si>
  <si>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</si>
  <si>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</si>
  <si>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</si>
  <si>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</si>
  <si>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</si>
  <si>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</si>
  <si>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</si>
  <si>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</si>
  <si>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</si>
  <si>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</si>
  <si>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</si>
  <si>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</si>
  <si>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</si>
  <si>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</si>
  <si>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</si>
  <si>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</si>
  <si>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</si>
  <si>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</si>
  <si>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</si>
  <si>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</si>
  <si>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</si>
  <si>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</si>
  <si>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</si>
  <si>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</si>
  <si>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</si>
  <si>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</si>
  <si>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</si>
  <si>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</si>
  <si>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</si>
  <si>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</si>
  <si>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</si>
  <si>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</si>
  <si>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</si>
  <si>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</si>
  <si>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</si>
  <si>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</si>
  <si>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</si>
  <si>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</si>
  <si>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</si>
  <si>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</si>
  <si>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</si>
  <si>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</si>
  <si>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</si>
  <si>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</si>
  <si>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</si>
  <si>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</si>
  <si>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</si>
  <si>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</si>
  <si>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</si>
  <si>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</si>
  <si>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</si>
  <si>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</si>
  <si>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</si>
  <si>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</si>
  <si>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</si>
  <si>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</si>
  <si>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</si>
  <si>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</si>
  <si>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</si>
  <si>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</si>
  <si>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</si>
  <si>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</si>
  <si>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</si>
  <si>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</si>
  <si>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</si>
  <si>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</si>
  <si>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</si>
  <si>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</si>
  <si>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</si>
  <si>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</si>
  <si>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</si>
  <si>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</si>
  <si>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</si>
  <si>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</si>
  <si>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</si>
  <si>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</si>
  <si>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</si>
  <si>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</si>
  <si>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</si>
  <si>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</si>
  <si>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</si>
  <si>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</si>
  <si>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</si>
  <si>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</si>
  <si>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</si>
  <si>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</si>
  <si>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</si>
  <si>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</si>
  <si>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</si>
  <si>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</si>
  <si>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</si>
  <si>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</si>
  <si>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</si>
  <si>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</si>
  <si>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</si>
  <si>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</si>
  <si>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</si>
  <si>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</si>
  <si>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</si>
  <si>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</si>
  <si>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</si>
  <si>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</si>
  <si>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</si>
  <si>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</si>
  <si>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</si>
  <si>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</si>
  <si>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</si>
  <si>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</si>
  <si>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</si>
  <si>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</si>
  <si>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</si>
  <si>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</si>
  <si>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</si>
  <si>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</si>
  <si>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</si>
  <si>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</si>
  <si>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</si>
  <si>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</si>
  <si>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</si>
  <si>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</si>
  <si>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</si>
  <si>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</si>
  <si>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</si>
  <si>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</si>
  <si>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</si>
  <si>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</si>
  <si>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</si>
  <si>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</si>
  <si>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</si>
  <si>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</si>
  <si>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</si>
  <si>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</si>
  <si>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</si>
  <si>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</si>
  <si>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</si>
  <si>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</si>
  <si>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</si>
  <si>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</si>
  <si>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</si>
  <si>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</si>
  <si>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</si>
  <si>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</si>
  <si>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</si>
  <si>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</si>
  <si>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</si>
  <si>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</si>
  <si>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</si>
  <si>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</si>
  <si>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</si>
  <si>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</si>
  <si>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</si>
  <si>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</si>
  <si>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</si>
  <si>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</si>
  <si>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</si>
  <si>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</si>
  <si>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</si>
  <si>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</si>
  <si>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</si>
  <si>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</si>
  <si>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</si>
  <si>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</si>
  <si>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</si>
  <si>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</si>
  <si>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</si>
  <si>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</si>
  <si>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</si>
  <si>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</si>
  <si>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</si>
  <si>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</si>
  <si>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</si>
  <si>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</si>
  <si>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</si>
  <si>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</si>
  <si>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</si>
  <si>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</si>
  <si>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</si>
  <si>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</si>
  <si>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</si>
  <si>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</si>
  <si>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</si>
  <si>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</si>
  <si>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</si>
  <si>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</si>
  <si>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</si>
  <si>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</si>
  <si>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</si>
  <si>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</si>
  <si>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</si>
  <si>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</si>
  <si>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</si>
  <si>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</si>
  <si>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</si>
  <si>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</si>
  <si>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</si>
  <si>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</si>
  <si>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</si>
  <si>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</si>
  <si>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</si>
  <si>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</si>
  <si>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</si>
  <si>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</si>
  <si>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</si>
  <si>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</si>
  <si>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</si>
  <si>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</si>
  <si>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</si>
  <si>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</si>
  <si>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</si>
  <si>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</si>
  <si>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</si>
  <si>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</si>
  <si>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</si>
  <si>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</si>
  <si>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</si>
  <si>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</si>
  <si>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</si>
  <si>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</si>
  <si>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</si>
  <si>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</si>
  <si>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</si>
  <si>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</si>
  <si>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</si>
  <si>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</si>
  <si>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</si>
  <si>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</si>
  <si>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</si>
  <si>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</si>
  <si>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</si>
  <si>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</si>
  <si>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</si>
  <si>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</si>
  <si>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</si>
  <si>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</si>
  <si>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</si>
  <si>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</si>
  <si>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</si>
  <si>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</si>
  <si>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</si>
  <si>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</si>
  <si>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</si>
  <si>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</si>
  <si>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</si>
  <si>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</si>
  <si>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</si>
  <si>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</si>
  <si>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</si>
  <si>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</si>
  <si>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</si>
  <si>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</si>
  <si>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</si>
  <si>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</si>
  <si>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</si>
  <si>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</si>
  <si>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</si>
  <si>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</si>
  <si>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</si>
  <si>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</si>
  <si>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</si>
  <si>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</si>
  <si>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</si>
  <si>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</si>
  <si>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</si>
  <si>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</si>
  <si>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</si>
  <si>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</si>
  <si>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</si>
  <si>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</si>
  <si>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</si>
  <si>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</si>
  <si>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</si>
  <si>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</si>
  <si>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</si>
  <si>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</si>
  <si>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</si>
  <si>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</si>
  <si>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</si>
  <si>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</si>
  <si>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</si>
  <si>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</si>
  <si>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</si>
  <si>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</si>
  <si>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</si>
  <si>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</si>
  <si>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</si>
  <si>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</si>
  <si>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</si>
  <si>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</si>
  <si>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</si>
  <si>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</si>
  <si>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</si>
  <si>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</si>
  <si>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</si>
  <si>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</si>
  <si>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</si>
  <si>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</si>
  <si>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</si>
  <si>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</si>
  <si>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</si>
  <si>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</si>
  <si>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</si>
  <si>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</si>
  <si>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</si>
  <si>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</si>
  <si>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</si>
  <si>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</si>
  <si>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</si>
  <si>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</si>
  <si>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</si>
  <si>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</si>
  <si>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</si>
  <si>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</si>
  <si>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</si>
  <si>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</si>
  <si>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</si>
  <si>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</si>
  <si>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</si>
  <si>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</si>
  <si>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</si>
  <si>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</si>
  <si>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</si>
  <si>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</si>
  <si>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</si>
  <si>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</si>
  <si>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</si>
  <si>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</si>
  <si>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</si>
  <si>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</si>
  <si>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</si>
  <si>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</si>
  <si>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</si>
  <si>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</si>
  <si>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</si>
  <si>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</si>
  <si>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</si>
  <si>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</si>
  <si>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</si>
  <si>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</si>
  <si>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</si>
  <si>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</si>
  <si>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</si>
  <si>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</si>
  <si>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</si>
  <si>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</si>
  <si>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</si>
  <si>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</si>
  <si>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</si>
  <si>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</si>
  <si>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</si>
  <si>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</si>
  <si>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</si>
  <si>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</si>
  <si>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</si>
  <si>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</si>
  <si>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</si>
  <si>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</si>
  <si>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</si>
  <si>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</si>
  <si>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</si>
  <si>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</si>
  <si>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</si>
  <si>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</si>
  <si>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</si>
  <si>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</si>
  <si>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</si>
  <si>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</si>
  <si>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</si>
  <si>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</si>
  <si>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</si>
  <si>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</si>
  <si>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</si>
  <si>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</si>
  <si>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</si>
  <si>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</si>
  <si>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</si>
  <si>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</si>
  <si>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</si>
  <si>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</si>
  <si>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</si>
  <si>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</si>
  <si>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</si>
  <si>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</si>
  <si>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</si>
  <si>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</si>
  <si>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</si>
  <si>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</si>
  <si>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</si>
  <si>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</si>
  <si>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</si>
  <si>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</si>
  <si>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</si>
  <si>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</si>
  <si>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</si>
  <si>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</si>
  <si>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</si>
  <si>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</si>
  <si>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</si>
  <si>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</si>
  <si>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</si>
  <si>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</si>
  <si>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</si>
  <si>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</si>
  <si>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</si>
  <si>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</si>
  <si>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</si>
  <si>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</si>
  <si>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</si>
  <si>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</si>
  <si>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</si>
  <si>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</si>
  <si>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</si>
  <si>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</si>
  <si>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</si>
  <si>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</si>
  <si>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</si>
  <si>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</si>
  <si>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</si>
  <si>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</si>
  <si>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</si>
  <si>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</si>
  <si>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</si>
  <si>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</si>
  <si>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</si>
  <si>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</si>
  <si>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</si>
  <si>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</si>
  <si>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</si>
  <si>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</si>
  <si>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</si>
  <si>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</si>
  <si>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</si>
  <si>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</si>
  <si>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</si>
  <si>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</si>
  <si>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</si>
  <si>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</si>
  <si>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</si>
  <si>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</si>
  <si>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</si>
  <si>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</si>
  <si>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</si>
  <si>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</si>
  <si>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</si>
  <si>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</si>
  <si>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</si>
  <si>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</si>
  <si>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</si>
  <si>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</si>
  <si>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</si>
  <si>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</si>
  <si>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</si>
  <si>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</si>
  <si>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</si>
  <si>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</si>
  <si>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</si>
  <si>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</si>
  <si>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</si>
  <si>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</si>
  <si>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</si>
  <si>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</si>
  <si>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</si>
  <si>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</si>
  <si>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</si>
  <si>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</si>
  <si>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</si>
  <si>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</si>
  <si>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</si>
  <si>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</si>
  <si>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</si>
  <si>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</si>
  <si>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</si>
  <si>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</si>
  <si>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</si>
  <si>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</si>
  <si>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</si>
  <si>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</si>
  <si>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</si>
  <si>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</si>
  <si>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</si>
  <si>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</si>
  <si>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</si>
  <si>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</si>
  <si>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</si>
  <si>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</si>
  <si>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</si>
  <si>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</si>
  <si>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</si>
  <si>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</si>
  <si>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</si>
  <si>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</si>
  <si>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</si>
  <si>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</si>
  <si>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</si>
  <si>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</si>
  <si>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</si>
  <si>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</si>
  <si>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</si>
  <si>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</si>
  <si>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</si>
  <si>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</si>
  <si>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</si>
  <si>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</si>
  <si>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</si>
  <si>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</si>
  <si>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</si>
  <si>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</si>
  <si>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</si>
  <si>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</si>
  <si>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</si>
  <si>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</si>
  <si>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</si>
  <si>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</si>
  <si>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</si>
  <si>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</si>
  <si>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</si>
  <si>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</si>
  <si>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</si>
  <si>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</si>
  <si>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</si>
  <si>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</si>
  <si>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</si>
  <si>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</si>
  <si>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</si>
  <si>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</si>
  <si>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</si>
  <si>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</si>
  <si>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</si>
  <si>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</si>
  <si>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</si>
  <si>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</si>
  <si>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</si>
  <si>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</si>
  <si>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</si>
  <si>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</si>
  <si>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</si>
  <si>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</si>
  <si>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</si>
  <si>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</si>
  <si>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</si>
  <si>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</si>
  <si>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</si>
  <si>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</si>
  <si>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</si>
  <si>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</si>
  <si>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</si>
  <si>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</si>
  <si>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</si>
  <si>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</si>
  <si>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</si>
  <si>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</si>
  <si>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</si>
  <si>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</si>
  <si>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</si>
  <si>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</si>
  <si>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</si>
  <si>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</si>
  <si>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</si>
  <si>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</si>
  <si>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</si>
  <si>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</si>
  <si>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</si>
  <si>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</si>
  <si>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</si>
  <si>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</si>
  <si>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</si>
  <si>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</si>
  <si>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</si>
  <si>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</si>
  <si>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</si>
  <si>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</si>
  <si>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</si>
  <si>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</si>
  <si>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</si>
  <si>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</si>
  <si>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</si>
  <si>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</si>
  <si>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</si>
  <si>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</si>
  <si>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</si>
  <si>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</si>
  <si>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</si>
  <si>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</si>
  <si>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</si>
  <si>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</si>
  <si>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</si>
  <si>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</si>
  <si>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</si>
  <si>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</si>
  <si>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</si>
  <si>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</si>
  <si>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</si>
  <si>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</si>
  <si>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</si>
  <si>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</si>
  <si>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</si>
  <si>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</si>
  <si>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</si>
  <si>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</si>
  <si>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</si>
  <si>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</si>
  <si>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</si>
  <si>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</si>
  <si>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</si>
  <si>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</si>
  <si>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</si>
  <si>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</si>
  <si>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</si>
  <si>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</si>
  <si>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</si>
  <si>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</si>
  <si>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</si>
  <si>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</si>
  <si>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</si>
  <si>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</si>
  <si>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</si>
  <si>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</si>
  <si>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</si>
  <si>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</si>
  <si>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</si>
  <si>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</si>
  <si>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</si>
  <si>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</si>
  <si>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</si>
  <si>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</si>
  <si>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</si>
  <si>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</si>
  <si>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</si>
  <si>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</si>
  <si>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</si>
  <si>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</si>
  <si>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</si>
  <si>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</si>
  <si>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</si>
  <si>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</si>
  <si>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</si>
  <si>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</si>
  <si>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</si>
  <si>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</si>
  <si>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</si>
  <si>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</si>
  <si>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</si>
  <si>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</si>
  <si>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</si>
  <si>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</si>
  <si>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</si>
  <si>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</si>
  <si>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</si>
  <si>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</si>
  <si>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</si>
  <si>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</si>
  <si>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</si>
  <si>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</si>
  <si>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</si>
  <si>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</si>
  <si>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</si>
  <si>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</si>
  <si>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</si>
  <si>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</si>
  <si>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</si>
  <si>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</si>
  <si>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</si>
  <si>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</si>
  <si>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</si>
  <si>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</si>
  <si>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</si>
  <si>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</si>
  <si>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</si>
  <si>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</si>
  <si>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</si>
  <si>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</si>
  <si>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</si>
  <si>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</si>
  <si>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</si>
  <si>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</si>
  <si>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</si>
  <si>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</si>
  <si>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</si>
  <si>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</si>
  <si>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</si>
  <si>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</si>
  <si>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</si>
  <si>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</si>
  <si>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</si>
  <si>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</si>
  <si>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</si>
  <si>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</si>
  <si>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</si>
  <si>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</si>
  <si>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</si>
  <si>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</si>
  <si>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</si>
  <si>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</si>
  <si>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</si>
  <si>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</si>
  <si>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</si>
  <si>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</si>
  <si>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</si>
  <si>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</si>
  <si>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</si>
  <si>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</si>
  <si>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</si>
  <si>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</si>
  <si>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</si>
  <si>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</si>
  <si>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</si>
  <si>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</si>
  <si>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</si>
  <si>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</si>
  <si>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</si>
  <si>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</si>
  <si>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</si>
  <si>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</si>
  <si>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</si>
  <si>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</si>
  <si>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</si>
  <si>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</si>
  <si>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</si>
  <si>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</si>
  <si>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</si>
  <si>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</si>
  <si>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</si>
  <si>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</si>
  <si>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</si>
  <si>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</si>
  <si>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</si>
  <si>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</si>
  <si>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</si>
  <si>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</si>
  <si>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</si>
  <si>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</si>
  <si>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</si>
  <si>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</si>
  <si>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</si>
  <si>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</si>
  <si>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</si>
  <si>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</si>
  <si>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</si>
  <si>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</si>
  <si>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</si>
  <si>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</si>
  <si>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</si>
  <si>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</si>
  <si>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</si>
  <si>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</si>
  <si>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</si>
  <si>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</si>
  <si>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</si>
  <si>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</si>
  <si>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</si>
  <si>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</si>
  <si>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</si>
  <si>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</si>
  <si>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</si>
  <si>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</si>
  <si>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</si>
  <si>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</si>
  <si>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</si>
  <si>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</si>
  <si>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</si>
  <si>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</si>
  <si>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</si>
  <si>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</si>
  <si>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</si>
  <si>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</si>
  <si>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</si>
  <si>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</si>
  <si>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</si>
  <si>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</si>
  <si>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</si>
  <si>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</si>
  <si>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</si>
  <si>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</si>
  <si>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</si>
  <si>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</si>
  <si>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</si>
  <si>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</si>
  <si>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</si>
  <si>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</si>
  <si>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</si>
  <si>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</si>
  <si>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</si>
  <si>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</si>
  <si>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</si>
  <si>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</si>
  <si>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</si>
  <si>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</si>
  <si>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</si>
  <si>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</si>
  <si>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</si>
  <si>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</si>
  <si>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</si>
  <si>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</si>
  <si>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</si>
  <si>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</si>
  <si>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</si>
  <si>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</si>
  <si>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</si>
  <si>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</si>
  <si>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</si>
  <si>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</si>
  <si>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</si>
  <si>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</si>
  <si>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</si>
  <si>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</si>
  <si>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</si>
  <si>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</si>
  <si>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</si>
  <si>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</si>
  <si>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</si>
  <si>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</si>
  <si>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</si>
  <si>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</si>
  <si>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</si>
  <si>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</si>
  <si>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</si>
  <si>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</si>
  <si>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</si>
  <si>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</si>
  <si>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</si>
  <si>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</si>
  <si>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</si>
  <si>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</si>
  <si>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</si>
  <si>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</si>
  <si>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</si>
  <si>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</si>
  <si>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</si>
  <si>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</si>
  <si>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</si>
  <si>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</si>
  <si>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</si>
  <si>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</si>
  <si>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</si>
  <si>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</si>
  <si>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</si>
  <si>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</si>
  <si>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</si>
  <si>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</si>
  <si>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</si>
  <si>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</si>
  <si>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</si>
  <si>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</si>
  <si>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</si>
  <si>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</si>
  <si>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</si>
  <si>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</si>
  <si>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</si>
  <si>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</si>
  <si>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</si>
  <si>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</si>
  <si>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</si>
  <si>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</si>
  <si>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</si>
  <si>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</si>
  <si>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</si>
  <si>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</si>
  <si>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</si>
  <si>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</si>
  <si>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</si>
  <si>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</si>
  <si>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</si>
  <si>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</si>
  <si>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</si>
  <si>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</si>
  <si>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</si>
  <si>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</si>
  <si>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</si>
  <si>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</si>
  <si>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</si>
  <si>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</si>
  <si>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</si>
  <si>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</si>
  <si>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</si>
  <si>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</si>
  <si>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</si>
  <si>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</si>
  <si>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</si>
  <si>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</si>
  <si>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</si>
  <si>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</si>
  <si>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</si>
  <si>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</si>
  <si>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</si>
  <si>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</si>
  <si>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</si>
  <si>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</si>
  <si>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</si>
  <si>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</si>
  <si>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</si>
  <si>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</si>
  <si>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</si>
  <si>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</si>
  <si>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</si>
  <si>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</si>
  <si>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</si>
  <si>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</si>
  <si>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</si>
  <si>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</si>
  <si>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</si>
  <si>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</si>
  <si>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</si>
  <si>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</si>
  <si>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</si>
  <si>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</si>
  <si>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</si>
  <si>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</si>
  <si>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</si>
  <si>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</si>
  <si>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</si>
  <si>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</si>
  <si>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</si>
  <si>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</si>
  <si>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</si>
  <si>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</si>
  <si>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</si>
  <si>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</si>
  <si>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</si>
  <si>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</si>
  <si>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</si>
  <si>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</si>
  <si>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</si>
  <si>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</si>
  <si>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</si>
  <si>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</si>
  <si>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</si>
  <si>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</si>
  <si>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</si>
  <si>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</si>
  <si>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</si>
  <si>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</si>
  <si>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</si>
  <si>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</si>
  <si>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</si>
  <si>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</si>
  <si>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</si>
  <si>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</si>
  <si>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</si>
  <si>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</si>
  <si>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</si>
  <si>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</si>
  <si>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</si>
  <si>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</si>
  <si>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</si>
  <si>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</si>
  <si>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</si>
  <si>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</si>
  <si>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</si>
  <si>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</si>
  <si>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</si>
  <si>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</si>
  <si>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</si>
  <si>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</si>
  <si>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</si>
  <si>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</si>
  <si>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</si>
  <si>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</si>
  <si>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</si>
  <si>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</si>
  <si>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</si>
  <si>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</si>
  <si>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</si>
  <si>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</si>
  <si>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</si>
  <si>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</si>
  <si>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</si>
  <si>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</si>
  <si>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</si>
  <si>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</si>
  <si>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</si>
  <si>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</si>
  <si>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</si>
  <si>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</si>
  <si>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</si>
  <si>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</si>
  <si>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</si>
  <si>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</si>
  <si>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</si>
  <si>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</si>
  <si>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</si>
  <si>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</si>
  <si>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</si>
  <si>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</si>
  <si>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</si>
  <si>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</si>
  <si>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</si>
  <si>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</si>
  <si>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</si>
  <si>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</si>
  <si>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</si>
  <si>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</si>
  <si>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</si>
  <si>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</si>
  <si>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</si>
  <si>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</si>
  <si>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</si>
  <si>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</si>
  <si>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</si>
  <si>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</si>
  <si>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</si>
  <si>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</si>
  <si>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</si>
  <si>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</si>
  <si>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</si>
  <si>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</si>
  <si>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</si>
  <si>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</si>
  <si>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</si>
  <si>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</si>
  <si>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</si>
  <si>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</si>
  <si>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</si>
  <si>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</si>
  <si>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</si>
  <si>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</si>
  <si>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</si>
  <si>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</si>
  <si>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</si>
  <si>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</si>
  <si>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</si>
  <si>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</si>
  <si>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</si>
  <si>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</si>
  <si>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</si>
  <si>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</si>
  <si>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</si>
  <si>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</si>
  <si>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</si>
  <si>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</si>
  <si>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</si>
  <si>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</si>
  <si>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</si>
  <si>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</si>
  <si>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</si>
  <si>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</si>
  <si>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</si>
  <si>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</si>
  <si>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</si>
  <si>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</si>
  <si>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</si>
  <si>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</si>
  <si>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</si>
  <si>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</si>
  <si>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</si>
  <si>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</si>
  <si>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</si>
  <si>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</si>
  <si>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</si>
  <si>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</si>
  <si>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</si>
  <si>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</si>
  <si>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</si>
  <si>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</si>
  <si>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</si>
  <si>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</si>
  <si>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</si>
  <si>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</si>
  <si>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</si>
  <si>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</si>
  <si>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</si>
  <si>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</si>
  <si>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</si>
  <si>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</si>
  <si>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</si>
  <si>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</si>
  <si>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</si>
  <si>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</si>
  <si>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</si>
  <si>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</si>
  <si>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</si>
  <si>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</si>
  <si>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</si>
  <si>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</si>
  <si>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</si>
  <si>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</si>
  <si>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</si>
  <si>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</si>
  <si>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</si>
  <si>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</si>
  <si>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</si>
  <si>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</si>
  <si>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</si>
  <si>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</si>
  <si>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</si>
  <si>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</si>
  <si>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</si>
  <si>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</si>
  <si>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</si>
  <si>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</si>
  <si>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</si>
  <si>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</si>
  <si>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</si>
  <si>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</si>
  <si>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</si>
  <si>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</si>
  <si>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</si>
  <si>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</si>
  <si>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</si>
  <si>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</si>
  <si>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</si>
  <si>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</si>
  <si>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</si>
  <si>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</si>
  <si>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</si>
  <si>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</si>
  <si>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</si>
  <si>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</si>
  <si>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</si>
  <si>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</si>
  <si>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</si>
  <si>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</si>
  <si>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</si>
  <si>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</si>
  <si>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</si>
  <si>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</si>
  <si>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</si>
  <si>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</si>
  <si>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</si>
  <si>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</si>
  <si>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</si>
  <si>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</si>
  <si>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</si>
  <si>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</si>
  <si>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</si>
  <si>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</si>
  <si>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</si>
  <si>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</si>
  <si>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</si>
  <si>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</si>
  <si>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</si>
  <si>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</si>
  <si>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</si>
  <si>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</si>
  <si>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</si>
  <si>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</si>
  <si>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</si>
  <si>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</si>
  <si>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</si>
  <si>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</si>
  <si>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</si>
  <si>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</si>
  <si>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</si>
  <si>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</si>
  <si>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</si>
  <si>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</si>
  <si>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</si>
  <si>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</si>
  <si>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</si>
  <si>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</si>
  <si>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</si>
  <si>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</si>
  <si>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</si>
  <si>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</si>
  <si>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</si>
  <si>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</si>
  <si>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</si>
  <si>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</si>
  <si>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</si>
  <si>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</si>
  <si>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</si>
  <si>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</si>
  <si>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</si>
  <si>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</si>
  <si>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</si>
  <si>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</si>
  <si>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</si>
  <si>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</si>
  <si>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</si>
  <si>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</si>
  <si>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</si>
  <si>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</si>
  <si>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</si>
  <si>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</si>
  <si>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</si>
  <si>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</si>
  <si>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</si>
  <si>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</si>
  <si>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</si>
  <si>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</si>
  <si>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</si>
  <si>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</si>
  <si>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</si>
  <si>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</si>
  <si>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</si>
  <si>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</si>
  <si>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</si>
  <si>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</si>
  <si>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</si>
  <si>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</si>
  <si>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</si>
  <si>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</si>
  <si>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</si>
  <si>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</si>
  <si>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</si>
  <si>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</si>
  <si>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</si>
  <si>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</si>
  <si>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</si>
  <si>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</si>
  <si>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</si>
  <si>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</si>
  <si>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</si>
  <si>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</si>
  <si>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</si>
  <si>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</si>
  <si>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</si>
  <si>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</si>
  <si>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</si>
  <si>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</si>
  <si>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</si>
  <si>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</si>
  <si>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</si>
  <si>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</si>
  <si>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</si>
  <si>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</si>
  <si>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</si>
  <si>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</si>
  <si>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</si>
  <si>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</si>
  <si>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</si>
  <si>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</si>
  <si>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</si>
  <si>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</si>
  <si>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</si>
  <si>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</si>
  <si>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</si>
  <si>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</si>
  <si>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</si>
  <si>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</si>
  <si>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</si>
  <si>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</si>
  <si>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</si>
  <si>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</si>
  <si>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</si>
  <si>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</si>
  <si>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</si>
  <si>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</si>
  <si>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</si>
  <si>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</si>
  <si>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</si>
  <si>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</si>
  <si>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</si>
  <si>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</si>
  <si>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</si>
  <si>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</si>
  <si>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</si>
  <si>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</si>
  <si>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</si>
  <si>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</si>
  <si>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</si>
  <si>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</si>
  <si>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</si>
  <si>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</si>
  <si>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</si>
  <si>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</si>
  <si>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</si>
  <si>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</si>
  <si>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</si>
  <si>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</si>
  <si>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</si>
  <si>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</si>
  <si>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</si>
  <si>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</si>
  <si>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</si>
  <si>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</si>
  <si>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</si>
  <si>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</si>
  <si>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</si>
  <si>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</si>
  <si>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</si>
  <si>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</si>
  <si>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</si>
  <si>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</si>
  <si>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</si>
  <si>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</si>
  <si>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</si>
  <si>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</si>
  <si>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</si>
  <si>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</si>
  <si>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</si>
  <si>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</si>
  <si>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</si>
  <si>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</si>
  <si>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</si>
  <si>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</si>
  <si>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</si>
  <si>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</si>
  <si>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</si>
  <si>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</si>
  <si>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</si>
  <si>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</si>
  <si>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</si>
  <si>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</si>
  <si>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</si>
  <si>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</si>
  <si>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</si>
  <si>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</si>
  <si>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</si>
  <si>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</si>
  <si>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</si>
  <si>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</si>
  <si>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</si>
  <si>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</si>
  <si>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</si>
  <si>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</si>
  <si>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</si>
  <si>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</si>
  <si>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</si>
  <si>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</si>
  <si>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</si>
  <si>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</si>
  <si>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</si>
  <si>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</si>
  <si>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</si>
  <si>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</si>
  <si>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</si>
  <si>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</si>
  <si>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</si>
  <si>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</si>
  <si>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</si>
  <si>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</si>
  <si>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</si>
  <si>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</si>
  <si>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</si>
  <si>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</si>
  <si>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</si>
  <si>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</si>
  <si>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</si>
  <si>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</si>
  <si>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</si>
  <si>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</si>
  <si>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</si>
  <si>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</si>
  <si>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</si>
  <si>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</si>
  <si>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</si>
  <si>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</si>
  <si>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</si>
  <si>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</si>
  <si>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</si>
  <si>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</si>
  <si>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</si>
  <si>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</si>
  <si>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</si>
  <si>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</si>
  <si>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</si>
  <si>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</si>
  <si>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</si>
  <si>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</si>
  <si>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</si>
  <si>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</si>
  <si>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</si>
  <si>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</si>
  <si>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</si>
  <si>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</si>
  <si>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</si>
  <si>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</si>
  <si>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</si>
  <si>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</si>
  <si>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</si>
  <si>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</si>
  <si>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</si>
  <si>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</si>
  <si>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</si>
  <si>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</si>
  <si>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</si>
  <si>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</si>
  <si>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</si>
  <si>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</si>
  <si>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</si>
  <si>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</si>
  <si>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</si>
  <si>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</si>
  <si>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</si>
  <si>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</si>
  <si>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</si>
  <si>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</si>
  <si>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</si>
  <si>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</si>
  <si>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</si>
  <si>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</si>
  <si>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</si>
  <si>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</si>
  <si>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</si>
  <si>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</si>
  <si>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</si>
  <si>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</si>
  <si>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</si>
  <si>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</si>
  <si>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</si>
  <si>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</si>
  <si>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</si>
  <si>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</si>
  <si>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</si>
  <si>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</si>
  <si>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</si>
  <si>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</si>
  <si>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</si>
  <si>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</si>
  <si>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</si>
  <si>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</si>
  <si>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</si>
  <si>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</si>
  <si>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</si>
  <si>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</si>
  <si>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</si>
  <si>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</si>
  <si>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</si>
  <si>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</si>
  <si>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</si>
  <si>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</si>
  <si>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</si>
  <si>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</si>
  <si>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</si>
  <si>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</si>
  <si>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</si>
  <si>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</si>
  <si>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</si>
  <si>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</si>
  <si>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</si>
  <si>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</si>
  <si>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</si>
  <si>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</si>
  <si>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</si>
  <si>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</si>
  <si>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</si>
  <si>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</si>
  <si>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</si>
  <si>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</si>
  <si>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</si>
  <si>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</si>
  <si>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</si>
  <si>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</si>
  <si>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</si>
  <si>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</si>
  <si>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</si>
  <si>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</si>
  <si>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</si>
  <si>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</si>
  <si>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</si>
  <si>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</si>
  <si>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</si>
  <si>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</si>
  <si>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</si>
  <si>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</si>
  <si>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</si>
  <si>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</si>
  <si>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</si>
  <si>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</si>
  <si>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</si>
  <si>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</si>
  <si>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</si>
  <si>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</si>
  <si>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</si>
  <si>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</si>
  <si>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</si>
  <si>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</si>
  <si>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</si>
  <si>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</si>
  <si>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</si>
  <si>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</si>
  <si>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</si>
  <si>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</si>
  <si>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</si>
  <si>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</si>
  <si>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</si>
  <si>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</si>
  <si>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</si>
  <si>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</si>
  <si>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</si>
  <si>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</si>
  <si>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</si>
  <si>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</si>
  <si>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</si>
  <si>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</si>
  <si>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</si>
  <si>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</si>
  <si>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</si>
  <si>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</si>
  <si>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</si>
  <si>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</si>
  <si>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</si>
  <si>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</si>
  <si>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</si>
  <si>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</si>
  <si>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</si>
  <si>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</si>
  <si>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</si>
  <si>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</si>
  <si>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</si>
  <si>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</si>
  <si>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</si>
  <si>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</si>
  <si>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</si>
  <si>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</si>
  <si>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</si>
  <si>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</si>
  <si>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</si>
  <si>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</si>
  <si>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</si>
  <si>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</si>
  <si>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</si>
  <si>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</si>
  <si>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</si>
  <si>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</si>
  <si>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</si>
  <si>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</si>
  <si>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</si>
  <si>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</si>
  <si>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</si>
  <si>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</si>
  <si>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</si>
  <si>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</si>
  <si>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</si>
  <si>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</si>
  <si>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</si>
  <si>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</si>
  <si>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</si>
  <si>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</si>
  <si>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</si>
  <si>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</si>
  <si>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</si>
  <si>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</si>
  <si>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</si>
  <si>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</si>
  <si>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</si>
  <si>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</si>
  <si>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</si>
  <si>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</si>
  <si>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</si>
  <si>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</si>
  <si>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</si>
  <si>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</si>
  <si>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</si>
  <si>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</si>
  <si>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</si>
  <si>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</si>
  <si>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</si>
  <si>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</si>
  <si>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</si>
  <si>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</si>
  <si>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</si>
  <si>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</si>
  <si>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</si>
  <si>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</si>
  <si>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</si>
  <si>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</si>
  <si>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</si>
  <si>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</si>
  <si>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</si>
  <si>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</si>
  <si>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</si>
  <si>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</si>
  <si>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</si>
  <si>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</si>
  <si>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</si>
  <si>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</si>
  <si>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</si>
  <si>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</si>
  <si>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</si>
  <si>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</si>
  <si>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</si>
  <si>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</si>
  <si>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</si>
  <si>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</si>
  <si>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</si>
  <si>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</si>
  <si>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</si>
  <si>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</si>
  <si>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</si>
  <si>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</si>
  <si>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</si>
  <si>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</si>
  <si>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</si>
  <si>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</si>
  <si>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</si>
  <si>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</si>
  <si>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</si>
  <si>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</si>
  <si>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</si>
  <si>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</si>
  <si>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</si>
  <si>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</si>
  <si>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</si>
  <si>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</si>
  <si>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</si>
  <si>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</si>
  <si>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</si>
  <si>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</si>
  <si>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</si>
  <si>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</si>
  <si>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</si>
  <si>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</si>
  <si>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</si>
  <si>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</si>
  <si>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</si>
  <si>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</si>
  <si>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</si>
  <si>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</si>
  <si>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</si>
  <si>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</si>
  <si>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</si>
  <si>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</si>
  <si>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</si>
  <si>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</si>
  <si>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</si>
  <si>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</si>
  <si>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</si>
  <si>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</si>
  <si>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</si>
  <si>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</si>
  <si>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</si>
  <si>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</si>
  <si>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</si>
  <si>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</si>
  <si>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</si>
  <si>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</si>
  <si>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</si>
  <si>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</si>
  <si>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</si>
  <si>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</si>
  <si>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</si>
  <si>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</si>
  <si>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</si>
  <si>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</si>
  <si>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</si>
  <si>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</si>
  <si>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</si>
  <si>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</si>
  <si>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</si>
  <si>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</si>
  <si>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</si>
  <si>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</si>
  <si>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</si>
  <si>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</si>
  <si>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</si>
  <si>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</si>
  <si>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</si>
  <si>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</si>
  <si>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</si>
  <si>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</si>
  <si>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</si>
  <si>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</si>
  <si>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</si>
  <si>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</si>
  <si>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</si>
  <si>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</si>
  <si>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</si>
  <si>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</si>
  <si>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</si>
  <si>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</si>
  <si>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</si>
  <si>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</si>
  <si>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</si>
  <si>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</si>
  <si>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</si>
  <si>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</si>
  <si>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</si>
  <si>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</si>
  <si>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</si>
  <si>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</si>
  <si>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</si>
  <si>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</si>
  <si>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</si>
  <si>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</si>
  <si>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</si>
  <si>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</si>
  <si>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</si>
  <si>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</si>
  <si>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</si>
  <si>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</si>
  <si>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</si>
  <si>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</si>
  <si>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</si>
  <si>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</si>
  <si>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</si>
  <si>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</si>
  <si>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</si>
  <si>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</si>
  <si>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</si>
  <si>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</si>
  <si>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</si>
  <si>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</si>
  <si>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</si>
  <si>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</si>
  <si>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</si>
  <si>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</si>
  <si>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</si>
  <si>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</si>
  <si>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</si>
  <si>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</si>
  <si>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</si>
  <si>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</si>
  <si>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</si>
  <si>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</si>
  <si>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</si>
  <si>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</si>
  <si>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</si>
  <si>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</si>
  <si>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</si>
  <si>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</si>
  <si>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</si>
  <si>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</si>
  <si>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</si>
  <si>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</si>
  <si>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</si>
  <si>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</si>
  <si>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</si>
  <si>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</si>
  <si>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</si>
  <si>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</si>
  <si>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</si>
  <si>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</si>
  <si>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</si>
  <si>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</si>
  <si>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</si>
  <si>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</si>
  <si>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</si>
  <si>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</si>
  <si>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</si>
  <si>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</si>
  <si>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</si>
  <si>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</si>
  <si>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</si>
  <si>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</si>
  <si>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</si>
  <si>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</si>
  <si>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</si>
  <si>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</si>
  <si>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</si>
  <si>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</si>
  <si>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</si>
  <si>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</si>
  <si>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</si>
  <si>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</si>
  <si>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</si>
  <si>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</si>
  <si>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</si>
  <si>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</si>
  <si>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</si>
  <si>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</si>
  <si>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</si>
  <si>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</si>
  <si>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</si>
  <si>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</si>
  <si>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</si>
  <si>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</si>
  <si>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</si>
  <si>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</si>
  <si>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</si>
  <si>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</si>
  <si>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</si>
  <si>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</si>
  <si>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</si>
  <si>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</si>
  <si>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</si>
  <si>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</si>
  <si>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</si>
  <si>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</si>
  <si>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</si>
  <si>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</si>
  <si>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</si>
  <si>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</si>
  <si>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</si>
  <si>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</si>
  <si>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</si>
  <si>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</si>
  <si>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</si>
  <si>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</si>
  <si>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</si>
  <si>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</si>
  <si>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</si>
  <si>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</si>
  <si>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</si>
  <si>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</si>
  <si>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</si>
  <si>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</si>
  <si>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</si>
  <si>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</si>
  <si>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</si>
  <si>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</si>
  <si>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</si>
  <si>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</si>
  <si>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</si>
  <si>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</si>
  <si>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</si>
  <si>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</si>
  <si>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</si>
  <si>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</si>
  <si>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</si>
  <si>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</si>
  <si>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</si>
  <si>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</si>
  <si>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</si>
  <si>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</si>
  <si>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</si>
  <si>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</si>
  <si>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</si>
  <si>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</si>
  <si>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</si>
  <si>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</si>
  <si>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</si>
  <si>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</si>
  <si>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</si>
  <si>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</si>
  <si>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</si>
  <si>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</si>
  <si>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</si>
  <si>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</si>
  <si>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</si>
  <si>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</si>
  <si>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</si>
  <si>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</si>
  <si>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</si>
  <si>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</si>
  <si>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</si>
  <si>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</si>
  <si>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</si>
  <si>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</si>
  <si>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</si>
  <si>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</si>
  <si>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</si>
  <si>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</si>
  <si>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</si>
  <si>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</si>
  <si>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</si>
  <si>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</si>
  <si>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</si>
  <si>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</si>
  <si>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</si>
  <si>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</si>
  <si>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</si>
  <si>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</si>
  <si>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</si>
  <si>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</si>
  <si>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</si>
  <si>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</si>
  <si>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</si>
  <si>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</si>
  <si>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</si>
  <si>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</si>
  <si>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</si>
  <si>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</si>
  <si>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</si>
  <si>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</si>
  <si>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</si>
  <si>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</si>
  <si>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</si>
  <si>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</si>
  <si>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</si>
  <si>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</si>
  <si>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</si>
  <si>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</si>
  <si>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</si>
  <si>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</si>
  <si>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</si>
  <si>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</si>
  <si>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</si>
  <si>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</si>
  <si>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</si>
  <si>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</si>
  <si>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</si>
  <si>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</si>
  <si>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</si>
  <si>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</si>
  <si>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</si>
  <si>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</si>
  <si>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</si>
  <si>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</si>
  <si>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</si>
  <si>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</si>
  <si>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</si>
  <si>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</si>
  <si>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</si>
  <si>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</si>
  <si>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</si>
  <si>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</si>
  <si>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</si>
  <si>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</si>
  <si>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</si>
  <si>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</si>
  <si>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</si>
  <si>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</si>
  <si>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</si>
  <si>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</si>
  <si>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</si>
  <si>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</si>
  <si>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</si>
  <si>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</si>
  <si>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</si>
  <si>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</si>
  <si>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</si>
  <si>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</si>
  <si>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</si>
  <si>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</si>
  <si>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</si>
  <si>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</si>
  <si>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</si>
  <si>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</si>
  <si>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</si>
  <si>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</si>
  <si>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</si>
  <si>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</si>
  <si>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</si>
  <si>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</si>
  <si>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</si>
  <si>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</si>
  <si>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</si>
  <si>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</si>
  <si>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</si>
  <si>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</si>
  <si>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</si>
  <si>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</si>
  <si>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</si>
  <si>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</si>
  <si>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</si>
  <si>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</si>
  <si>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</si>
  <si>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</si>
  <si>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</si>
  <si>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</si>
  <si>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</si>
  <si>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</si>
  <si>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</si>
  <si>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</si>
  <si>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</si>
  <si>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</si>
  <si>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</si>
  <si>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</si>
  <si>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</si>
  <si>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</si>
  <si>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</si>
  <si>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</si>
  <si>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</si>
  <si>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</si>
  <si>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</si>
  <si>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</si>
  <si>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</si>
  <si>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</si>
  <si>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</si>
  <si>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</si>
  <si>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</si>
  <si>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</si>
  <si>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</si>
  <si>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</si>
  <si>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</si>
  <si>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</si>
  <si>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</si>
  <si>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</si>
  <si>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</si>
  <si>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</si>
  <si>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</si>
  <si>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</si>
  <si>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</si>
  <si>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</si>
  <si>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</si>
  <si>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</si>
  <si>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</si>
  <si>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</si>
  <si>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</si>
  <si>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</si>
  <si>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</si>
  <si>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</si>
  <si>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</si>
  <si>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</si>
  <si>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</si>
  <si>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</si>
  <si>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</si>
  <si>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</si>
  <si>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</si>
  <si>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</si>
  <si>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</si>
  <si>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</si>
  <si>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</si>
  <si>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</si>
  <si>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</si>
  <si>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</si>
  <si>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</si>
  <si>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</si>
  <si>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</si>
  <si>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</si>
  <si>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</si>
  <si>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</si>
  <si>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</si>
  <si>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</si>
  <si>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</si>
  <si>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</si>
  <si>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</si>
  <si>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</si>
  <si>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</si>
  <si>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</si>
  <si>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</si>
  <si>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</si>
  <si>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</si>
  <si>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</si>
  <si>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</si>
  <si>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</si>
  <si>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</si>
  <si>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</si>
  <si>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</si>
  <si>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</si>
  <si>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</si>
  <si>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</si>
  <si>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</si>
  <si>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</si>
  <si>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</si>
  <si>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</si>
  <si>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</si>
  <si>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</si>
  <si>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</si>
  <si>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</si>
  <si>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</si>
  <si>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</si>
  <si>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</si>
  <si>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</si>
  <si>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</si>
  <si>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</si>
  <si>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</si>
  <si>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</si>
  <si>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</si>
  <si>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</si>
  <si>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</si>
  <si>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</si>
  <si>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</si>
  <si>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</si>
  <si>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</si>
  <si>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</si>
  <si>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</si>
  <si>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</si>
  <si>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</si>
  <si>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</si>
  <si>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</si>
  <si>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</si>
  <si>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</si>
  <si>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</si>
  <si>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</si>
  <si>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</si>
  <si>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</si>
  <si>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</si>
  <si>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</si>
  <si>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</si>
  <si>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</si>
  <si>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</si>
  <si>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</si>
  <si>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</si>
  <si>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</si>
  <si>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</si>
  <si>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</si>
  <si>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</si>
  <si>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</si>
  <si>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</si>
  <si>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</si>
  <si>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</si>
  <si>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</si>
  <si>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</si>
  <si>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</si>
  <si>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</si>
  <si>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</si>
  <si>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</si>
  <si>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</si>
  <si>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</si>
  <si>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</si>
  <si>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</si>
  <si>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</si>
  <si>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</si>
  <si>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</si>
  <si>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</si>
  <si>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</si>
  <si>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</si>
  <si>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</si>
  <si>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</si>
  <si>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</si>
  <si>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</si>
  <si>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</si>
  <si>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</si>
  <si>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</si>
  <si>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</si>
  <si>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</si>
  <si>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</si>
  <si>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</si>
  <si>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</si>
  <si>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</si>
  <si>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</si>
  <si>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</si>
  <si>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</si>
  <si>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</si>
  <si>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</si>
  <si>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</si>
  <si>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</si>
  <si>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</si>
  <si>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</si>
  <si>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</si>
  <si>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</si>
  <si>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</si>
  <si>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</si>
  <si>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</si>
  <si>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</si>
  <si>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</si>
  <si>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</si>
  <si>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</si>
  <si>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</si>
  <si>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</si>
  <si>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</si>
  <si>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</si>
  <si>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</si>
  <si>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</si>
  <si>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</si>
  <si>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</si>
  <si>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</si>
  <si>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</si>
  <si>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</si>
  <si>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</si>
  <si>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</si>
  <si>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</si>
  <si>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</si>
  <si>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</si>
  <si>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</si>
  <si>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</si>
  <si>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</si>
  <si>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</si>
  <si>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</si>
  <si>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</si>
  <si>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</si>
  <si>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</si>
  <si>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</si>
  <si>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</si>
  <si>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</si>
  <si>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</si>
  <si>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</si>
  <si>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</si>
  <si>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</si>
  <si>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</si>
  <si>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</si>
  <si>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</si>
  <si>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</si>
  <si>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</si>
  <si>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</si>
  <si>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</si>
  <si>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</si>
  <si>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</si>
  <si>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</si>
  <si>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</si>
  <si>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</si>
  <si>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</si>
  <si>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</si>
  <si>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</si>
  <si>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</si>
  <si>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</si>
  <si>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</si>
  <si>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</si>
  <si>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</si>
  <si>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</si>
  <si>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</si>
  <si>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</si>
  <si>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</si>
  <si>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</si>
  <si>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</si>
  <si>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</si>
  <si>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</si>
  <si>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</si>
  <si>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</si>
  <si>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</si>
  <si>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</si>
  <si>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</si>
  <si>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</si>
  <si>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</si>
  <si>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</si>
  <si>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</si>
  <si>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</si>
  <si>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</si>
  <si>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</si>
  <si>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</si>
  <si>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</si>
  <si>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</si>
  <si>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</si>
  <si>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</si>
  <si>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</si>
  <si>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</si>
  <si>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</si>
  <si>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</si>
  <si>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</si>
  <si>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</si>
  <si>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</si>
  <si>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</si>
  <si>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</si>
  <si>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</si>
  <si>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</si>
  <si>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</si>
  <si>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</si>
  <si>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</si>
  <si>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</si>
  <si>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</si>
  <si>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</si>
  <si>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</si>
  <si>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</si>
  <si>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</si>
  <si>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</si>
  <si>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</si>
  <si>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</si>
  <si>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</si>
  <si>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</si>
  <si>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</si>
  <si>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</si>
  <si>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</si>
  <si>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</si>
  <si>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</si>
  <si>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</si>
  <si>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</si>
  <si>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</si>
  <si>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</si>
  <si>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</si>
  <si>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</si>
  <si>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</si>
  <si>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</si>
  <si>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</si>
  <si>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</si>
  <si>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</si>
  <si>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</si>
  <si>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</si>
  <si>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</si>
  <si>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</si>
  <si>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</si>
  <si>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</si>
  <si>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</si>
  <si>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</si>
  <si>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</si>
  <si>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</si>
  <si>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</si>
  <si>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</si>
  <si>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</si>
  <si>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</si>
  <si>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</si>
  <si>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</si>
  <si>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</si>
  <si>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</si>
  <si>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</si>
  <si>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</si>
  <si>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</si>
  <si>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</si>
  <si>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</si>
  <si>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</si>
  <si>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</si>
  <si>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</si>
  <si>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</si>
  <si>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</si>
  <si>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</si>
  <si>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</si>
  <si>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</si>
  <si>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</si>
  <si>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</si>
  <si>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</si>
  <si>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</si>
  <si>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</si>
  <si>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</si>
  <si>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</si>
  <si>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</si>
  <si>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</si>
  <si>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</si>
  <si>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</si>
  <si>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</si>
  <si>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</si>
  <si>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</si>
  <si>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</si>
  <si>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</si>
  <si>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</si>
  <si>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</si>
  <si>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</si>
  <si>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</si>
  <si>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</si>
  <si>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</si>
  <si>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</si>
  <si>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</si>
  <si>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</si>
  <si>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</si>
  <si>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</si>
  <si>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</si>
  <si>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</si>
  <si>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</si>
  <si>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</si>
  <si>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</si>
  <si>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</si>
  <si>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</si>
  <si>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</si>
  <si>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</si>
  <si>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</si>
  <si>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</si>
  <si>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</si>
  <si>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</si>
  <si>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</si>
  <si>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</si>
  <si>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</si>
  <si>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</si>
  <si>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</si>
  <si>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</si>
  <si>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</si>
  <si>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</si>
  <si>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</si>
  <si>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</si>
  <si>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</si>
  <si>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</si>
  <si>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</si>
  <si>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</si>
  <si>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</si>
  <si>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</si>
  <si>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</si>
  <si>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</si>
  <si>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</si>
  <si>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</si>
  <si>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</si>
  <si>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</si>
  <si>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</si>
  <si>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</si>
  <si>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</si>
  <si>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</si>
  <si>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</si>
  <si>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</si>
  <si>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</si>
  <si>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</si>
  <si>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</si>
  <si>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</si>
  <si>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</si>
  <si>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</si>
  <si>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</si>
  <si>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</si>
  <si>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</si>
  <si>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</si>
  <si>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</si>
  <si>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</si>
  <si>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</si>
  <si>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</si>
  <si>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</si>
  <si>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</si>
  <si>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</si>
  <si>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</si>
  <si>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</si>
  <si>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</si>
  <si>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</si>
  <si>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</si>
  <si>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</si>
  <si>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</si>
  <si>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</si>
  <si>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</si>
  <si>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</si>
  <si>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</si>
  <si>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</si>
  <si>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</si>
  <si>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</si>
  <si>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</si>
  <si>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</si>
  <si>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</si>
  <si>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</si>
  <si>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</si>
  <si>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</si>
  <si>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</si>
  <si>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</si>
  <si>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</si>
  <si>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</si>
  <si>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</si>
  <si>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</si>
  <si>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</si>
  <si>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</si>
  <si>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</si>
  <si>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</si>
  <si>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</si>
  <si>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</si>
  <si>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</si>
  <si>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</si>
  <si>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</si>
  <si>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</si>
  <si>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</si>
  <si>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</si>
  <si>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</si>
  <si>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</si>
  <si>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</si>
  <si>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</si>
  <si>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</si>
  <si>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</si>
  <si>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</si>
  <si>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</si>
  <si>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</si>
  <si>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</si>
  <si>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</si>
  <si>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</si>
  <si>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</si>
  <si>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</si>
  <si>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</si>
  <si>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</si>
  <si>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</si>
  <si>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</si>
  <si>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</si>
  <si>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</si>
  <si>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</si>
  <si>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</si>
  <si>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</si>
  <si>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</si>
  <si>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</si>
  <si>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</si>
  <si>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</si>
  <si>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</si>
  <si>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</si>
  <si>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</si>
  <si>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</si>
  <si>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</si>
  <si>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</si>
  <si>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</si>
  <si>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</si>
  <si>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</si>
  <si>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</si>
  <si>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</si>
  <si>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</si>
  <si>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</si>
  <si>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</si>
  <si>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</si>
  <si>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</si>
  <si>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</si>
  <si>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</si>
  <si>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</si>
  <si>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</si>
  <si>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</si>
  <si>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</si>
  <si>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</si>
  <si>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</si>
  <si>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</si>
  <si>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</si>
  <si>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</si>
  <si>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</si>
  <si>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</si>
  <si>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</si>
  <si>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</si>
  <si>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</si>
  <si>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</si>
  <si>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</si>
  <si>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</si>
  <si>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</si>
  <si>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</si>
  <si>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</si>
  <si>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</si>
  <si>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</si>
  <si>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</si>
  <si>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</si>
  <si>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</si>
  <si>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</si>
  <si>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</si>
  <si>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</si>
  <si>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</si>
  <si>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</si>
  <si>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</si>
  <si>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</si>
  <si>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</si>
  <si>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</si>
  <si>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</si>
  <si>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</si>
  <si>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</si>
  <si>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</si>
  <si>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</si>
  <si>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</si>
  <si>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</si>
  <si>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</si>
  <si>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</si>
  <si>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</si>
  <si>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</si>
  <si>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</si>
  <si>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</si>
  <si>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</si>
  <si>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</si>
  <si>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</si>
  <si>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</si>
  <si>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</si>
  <si>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</si>
  <si>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</si>
  <si>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</si>
  <si>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</si>
  <si>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</si>
  <si>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</si>
  <si>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</si>
  <si>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</si>
  <si>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</si>
  <si>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</si>
  <si>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</si>
  <si>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</si>
  <si>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</si>
  <si>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</si>
  <si>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</si>
  <si>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</si>
  <si>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</si>
  <si>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</si>
  <si>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</si>
  <si>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</si>
  <si>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</si>
  <si>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</si>
  <si>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</si>
  <si>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</si>
  <si>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</si>
  <si>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</si>
  <si>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</si>
  <si>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</si>
  <si>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</si>
  <si>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</si>
  <si>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</si>
  <si>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</si>
  <si>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</si>
  <si>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</si>
  <si>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</si>
  <si>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</si>
  <si>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</si>
  <si>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</si>
  <si>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</si>
  <si>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</si>
  <si>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</si>
  <si>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</si>
  <si>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</si>
  <si>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</si>
  <si>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</si>
  <si>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</si>
  <si>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</si>
  <si>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</si>
  <si>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</si>
  <si>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</si>
  <si>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</si>
  <si>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</si>
  <si>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</si>
  <si>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</si>
  <si>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</si>
  <si>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</si>
  <si>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</si>
  <si>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</si>
  <si>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</si>
  <si>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</si>
  <si>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</si>
  <si>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</si>
  <si>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</si>
  <si>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</si>
  <si>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</si>
  <si>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</si>
  <si>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</si>
  <si>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</si>
  <si>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</si>
  <si>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</si>
  <si>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</si>
  <si>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</si>
  <si>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</si>
  <si>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</si>
  <si>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</si>
  <si>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</si>
  <si>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</si>
  <si>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</si>
  <si>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</si>
  <si>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</si>
  <si>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</si>
  <si>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</si>
  <si>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</si>
  <si>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</si>
  <si>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</si>
  <si>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</si>
  <si>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</si>
  <si>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</si>
  <si>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</si>
  <si>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</si>
  <si>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</si>
  <si>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</si>
  <si>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</si>
  <si>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</si>
  <si>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</si>
  <si>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</si>
  <si>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</si>
  <si>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</si>
  <si>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</si>
  <si>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</si>
  <si>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</si>
  <si>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</si>
  <si>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</si>
  <si>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</si>
  <si>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</si>
  <si>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</si>
  <si>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</si>
  <si>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</si>
  <si>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</si>
  <si>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</si>
  <si>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</si>
  <si>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</si>
  <si>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</si>
  <si>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</si>
  <si>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</si>
  <si>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</si>
  <si>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</si>
  <si>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</si>
  <si>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</si>
  <si>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</si>
  <si>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</si>
  <si>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</si>
  <si>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</si>
  <si>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</si>
  <si>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</si>
  <si>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</si>
  <si>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</si>
  <si>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</si>
  <si>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</si>
  <si>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</si>
  <si>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</si>
  <si>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</si>
  <si>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</si>
  <si>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</si>
  <si>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</si>
  <si>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</si>
  <si>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</si>
  <si>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</si>
  <si>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</si>
  <si>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</si>
  <si>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</si>
  <si>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</si>
  <si>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</si>
  <si>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</si>
  <si>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</si>
  <si>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</si>
  <si>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</si>
  <si>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</si>
  <si>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</si>
  <si>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</si>
  <si>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</si>
  <si>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</si>
  <si>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</si>
  <si>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</si>
  <si>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</si>
  <si>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</si>
  <si>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</si>
  <si>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</si>
  <si>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</si>
  <si>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</si>
  <si>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</si>
  <si>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</si>
  <si>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</si>
  <si>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</si>
  <si>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</si>
  <si>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</si>
  <si>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</si>
  <si>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</si>
  <si>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</si>
  <si>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</si>
  <si>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</si>
  <si>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</si>
  <si>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</si>
  <si>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</si>
  <si>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</si>
  <si>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</si>
  <si>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</si>
  <si>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</si>
  <si>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</si>
  <si>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</si>
  <si>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</si>
  <si>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</si>
  <si>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</si>
  <si>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</si>
  <si>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</si>
  <si>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</si>
  <si>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</si>
  <si>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</si>
  <si>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</si>
  <si>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</si>
  <si>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</si>
  <si>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</si>
  <si>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</si>
  <si>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</si>
  <si>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</si>
  <si>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</si>
  <si>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</si>
  <si>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</si>
  <si>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</si>
  <si>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</si>
  <si>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</si>
  <si>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</si>
  <si>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</si>
  <si>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</si>
  <si>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</si>
  <si>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</si>
  <si>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</si>
  <si>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</si>
  <si>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</si>
  <si>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</si>
  <si>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</si>
  <si>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</si>
  <si>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</si>
  <si>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</si>
  <si>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</si>
  <si>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</si>
  <si>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</si>
  <si>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</si>
  <si>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</si>
  <si>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</si>
  <si>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</si>
  <si>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</si>
  <si>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</si>
  <si>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</si>
  <si>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</si>
  <si>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</si>
  <si>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</si>
  <si>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</si>
  <si>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</si>
  <si>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</si>
  <si>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</si>
  <si>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</si>
  <si>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</si>
  <si>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</si>
  <si>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</si>
  <si>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</si>
  <si>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</si>
  <si>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</si>
  <si>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</si>
  <si>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</si>
  <si>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</si>
  <si>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</si>
  <si>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</si>
  <si>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</si>
  <si>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</si>
  <si>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</si>
  <si>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</si>
  <si>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</si>
  <si>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</si>
  <si>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</si>
  <si>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</si>
  <si>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</si>
  <si>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</si>
  <si>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</si>
  <si>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</si>
  <si>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</si>
  <si>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</si>
  <si>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</si>
  <si>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</si>
  <si>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</si>
  <si>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</si>
  <si>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</si>
  <si>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</si>
  <si>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</si>
  <si>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</si>
  <si>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</si>
  <si>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</si>
  <si>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</si>
  <si>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</si>
  <si>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</si>
  <si>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</si>
  <si>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</si>
  <si>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</si>
  <si>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</si>
  <si>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</si>
  <si>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</si>
  <si>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</si>
  <si>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</si>
  <si>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</si>
  <si>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</si>
  <si>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</si>
  <si>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</si>
  <si>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</si>
  <si>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</si>
  <si>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</si>
  <si>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</si>
  <si>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</si>
  <si>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</si>
  <si>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</si>
  <si>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</si>
  <si>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</si>
  <si>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</si>
  <si>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</si>
  <si>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</si>
  <si>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</si>
  <si>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</si>
  <si>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</si>
  <si>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</si>
  <si>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</si>
  <si>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</si>
  <si>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</si>
  <si>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</si>
  <si>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</si>
  <si>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</si>
  <si>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</si>
  <si>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</si>
  <si>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</si>
  <si>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</si>
  <si>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</si>
  <si>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</si>
  <si>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</si>
  <si>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</si>
  <si>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</si>
  <si>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</si>
  <si>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</si>
  <si>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</si>
  <si>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</si>
  <si>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</si>
  <si>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</si>
  <si>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</si>
  <si>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</si>
  <si>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</si>
  <si>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</si>
  <si>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</si>
  <si>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</si>
  <si>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</si>
  <si>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</si>
  <si>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</si>
  <si>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</si>
  <si>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</si>
  <si>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</si>
  <si>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</si>
  <si>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</si>
  <si>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</si>
  <si>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</si>
  <si>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</si>
  <si>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</si>
  <si>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</si>
  <si>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</si>
  <si>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</si>
  <si>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</si>
  <si>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</si>
  <si>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</si>
  <si>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</si>
  <si>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</si>
  <si>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</si>
  <si>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</si>
  <si>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</si>
  <si>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</si>
  <si>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</si>
  <si>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</si>
  <si>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</si>
  <si>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</si>
  <si>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</si>
  <si>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</si>
  <si>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</si>
  <si>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</si>
  <si>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</si>
  <si>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</si>
  <si>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</si>
  <si>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</si>
  <si>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</si>
  <si>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</si>
  <si>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</si>
  <si>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</si>
  <si>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</si>
  <si>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</si>
  <si>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</si>
  <si>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</si>
  <si>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</si>
  <si>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</si>
  <si>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</si>
  <si>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</si>
  <si>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</si>
  <si>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</si>
  <si>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</si>
  <si>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</si>
  <si>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</si>
  <si>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</si>
  <si>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</si>
  <si>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</si>
  <si>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</si>
  <si>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</si>
  <si>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</si>
  <si>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</si>
  <si>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</si>
  <si>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</si>
  <si>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</si>
  <si>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</si>
  <si>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</si>
  <si>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</si>
  <si>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</si>
  <si>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</si>
  <si>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</si>
  <si>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</si>
  <si>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</si>
  <si>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</si>
  <si>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</si>
  <si>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</si>
  <si>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</si>
  <si>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</si>
  <si>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</si>
  <si>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</si>
  <si>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</si>
  <si>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</si>
  <si>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</si>
  <si>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</si>
  <si>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</si>
  <si>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</si>
  <si>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</si>
  <si>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</si>
  <si>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</si>
  <si>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</si>
  <si>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</si>
  <si>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</si>
  <si>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</si>
  <si>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</si>
  <si>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</si>
  <si>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</si>
  <si>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</si>
  <si>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</si>
  <si>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</si>
  <si>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</si>
  <si>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</si>
  <si>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</si>
  <si>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</si>
  <si>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</si>
  <si>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</si>
  <si>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</si>
  <si>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</si>
  <si>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</si>
  <si>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</si>
  <si>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</si>
  <si>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</si>
  <si>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</si>
  <si>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</si>
  <si>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</si>
  <si>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</si>
  <si>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</si>
  <si>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</si>
  <si>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</si>
  <si>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</si>
  <si>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</si>
  <si>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</si>
  <si>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</si>
  <si>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</si>
  <si>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</si>
  <si>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</si>
  <si>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</si>
  <si>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</si>
  <si>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</si>
  <si>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</si>
  <si>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</si>
  <si>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</si>
  <si>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</si>
  <si>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</si>
  <si>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</si>
  <si>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</si>
  <si>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</si>
  <si>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</si>
  <si>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</si>
  <si>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</si>
  <si>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</si>
  <si>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</si>
  <si>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</si>
  <si>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</si>
  <si>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</si>
  <si>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</si>
  <si>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</si>
  <si>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</si>
  <si>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</si>
  <si>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</si>
  <si>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</si>
  <si>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</si>
  <si>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</si>
  <si>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</si>
  <si>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</si>
  <si>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</si>
  <si>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</si>
  <si>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</si>
  <si>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</si>
  <si>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</si>
  <si>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</si>
  <si>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</si>
  <si>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</si>
  <si>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</si>
  <si>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</si>
  <si>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</si>
  <si>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</si>
  <si>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</si>
  <si>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</si>
  <si>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</si>
  <si>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</si>
  <si>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</si>
  <si>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</si>
  <si>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</si>
  <si>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</si>
  <si>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</si>
  <si>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</si>
  <si>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</si>
  <si>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</si>
  <si>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</si>
  <si>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</si>
  <si>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</si>
  <si>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</si>
  <si>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</si>
  <si>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</si>
  <si>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</si>
  <si>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</si>
  <si>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</si>
  <si>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</si>
  <si>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</si>
  <si>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</si>
  <si>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</si>
  <si>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</si>
  <si>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</si>
  <si>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</si>
  <si>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</si>
  <si>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</si>
  <si>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</si>
  <si>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</si>
  <si>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</si>
  <si>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</si>
  <si>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</si>
  <si>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</si>
  <si>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</si>
  <si>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</si>
  <si>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</si>
  <si>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</si>
  <si>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</si>
  <si>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</si>
  <si>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</si>
  <si>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</si>
  <si>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</si>
  <si>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</si>
  <si>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</si>
  <si>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</si>
  <si>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</si>
  <si>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</si>
  <si>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</si>
  <si>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</si>
  <si>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</si>
  <si>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</si>
  <si>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</si>
  <si>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</si>
  <si>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</si>
  <si>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</si>
  <si>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</si>
  <si>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</si>
  <si>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</si>
  <si>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</si>
  <si>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</si>
  <si>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</si>
  <si>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</si>
  <si>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</si>
  <si>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</si>
  <si>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</si>
  <si>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</si>
  <si>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</si>
  <si>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</si>
  <si>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</si>
  <si>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</si>
  <si>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</si>
  <si>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</si>
  <si>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</si>
  <si>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</si>
  <si>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</si>
  <si>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</si>
  <si>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</si>
  <si>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</si>
  <si>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</si>
  <si>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</si>
  <si>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</si>
  <si>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</si>
  <si>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</si>
  <si>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</si>
  <si>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</si>
  <si>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</si>
  <si>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</si>
  <si>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</si>
  <si>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</si>
  <si>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</si>
  <si>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</si>
  <si>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</si>
  <si>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</si>
  <si>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</si>
  <si>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</si>
  <si>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</si>
  <si>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</si>
  <si>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</si>
  <si>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</si>
  <si>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</si>
  <si>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</si>
  <si>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</si>
  <si>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</si>
  <si>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</si>
  <si>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</si>
  <si>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</si>
  <si>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</si>
  <si>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</si>
  <si>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</si>
  <si>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</si>
  <si>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</si>
  <si>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</si>
  <si>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</si>
  <si>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</si>
  <si>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</si>
  <si>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</si>
  <si>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</si>
  <si>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</si>
  <si>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</si>
  <si>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</si>
  <si>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</si>
  <si>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</si>
  <si>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</si>
  <si>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</si>
  <si>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</si>
  <si>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</si>
  <si>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</si>
  <si>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</si>
  <si>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</si>
  <si>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</si>
  <si>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</si>
  <si>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</si>
  <si>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</si>
  <si>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</si>
  <si>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</si>
  <si>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</si>
  <si>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</si>
  <si>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</si>
  <si>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</si>
  <si>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</si>
  <si>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</si>
  <si>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</si>
  <si>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</si>
  <si>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</si>
  <si>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</si>
  <si>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</si>
  <si>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</si>
  <si>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</si>
  <si>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</si>
  <si>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</si>
  <si>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</si>
  <si>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</si>
  <si>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</si>
  <si>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</si>
  <si>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</si>
  <si>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</si>
  <si>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</si>
  <si>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</si>
  <si>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</si>
  <si>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</si>
  <si>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</si>
  <si>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</si>
  <si>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</si>
  <si>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</si>
  <si>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</si>
  <si>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</si>
  <si>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</si>
  <si>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</si>
  <si>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</si>
  <si>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</si>
  <si>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</si>
  <si>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</si>
  <si>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</si>
  <si>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</si>
  <si>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</si>
  <si>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</si>
  <si>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</si>
  <si>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</si>
  <si>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</si>
  <si>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</si>
  <si>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</si>
  <si>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</si>
  <si>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</si>
  <si>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</si>
  <si>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</si>
  <si>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</si>
  <si>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</si>
  <si>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</si>
  <si>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</si>
  <si>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</si>
  <si>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</si>
  <si>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</si>
  <si>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</si>
  <si>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</si>
  <si>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</si>
  <si>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</si>
  <si>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</si>
  <si>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</si>
  <si>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</si>
  <si>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</si>
  <si>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</si>
  <si>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</si>
  <si>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</si>
  <si>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</si>
  <si>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</si>
  <si>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</si>
  <si>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</si>
  <si>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</si>
  <si>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</si>
  <si>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</si>
  <si>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</si>
  <si>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</si>
  <si>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</si>
  <si>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</si>
  <si>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</si>
  <si>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</si>
  <si>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</si>
  <si>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</si>
  <si>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</si>
  <si>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</si>
  <si>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</si>
  <si>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</si>
  <si>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</si>
  <si>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</si>
  <si>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</si>
  <si>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</si>
  <si>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</si>
  <si>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</si>
  <si>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</si>
  <si>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</si>
  <si>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</si>
  <si>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</si>
  <si>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</si>
  <si>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</si>
  <si>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</si>
  <si>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</si>
  <si>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</si>
  <si>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</si>
  <si>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</si>
  <si>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</si>
  <si>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</si>
  <si>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</si>
  <si>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</si>
  <si>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</si>
  <si>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</si>
  <si>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</si>
  <si>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</si>
  <si>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</si>
  <si>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</si>
  <si>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</si>
  <si>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</si>
  <si>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</si>
  <si>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</si>
  <si>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</si>
  <si>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</si>
  <si>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</si>
  <si>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</si>
  <si>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</si>
  <si>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</si>
  <si>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</si>
  <si>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</si>
  <si>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</si>
  <si>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</si>
  <si>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</si>
  <si>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</si>
  <si>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</si>
  <si>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</si>
  <si>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</si>
  <si>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</si>
  <si>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</si>
  <si>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</si>
  <si>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</si>
  <si>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</si>
  <si>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</si>
  <si>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</si>
  <si>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</si>
  <si>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</si>
  <si>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</si>
  <si>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</si>
  <si>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</si>
  <si>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</si>
  <si>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</si>
  <si>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</si>
  <si>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</si>
  <si>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</si>
  <si>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</si>
  <si>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</si>
  <si>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</si>
  <si>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</si>
  <si>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</si>
  <si>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</si>
  <si>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</si>
  <si>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</si>
  <si>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</si>
  <si>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</si>
  <si>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</si>
  <si>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</si>
  <si>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</si>
  <si>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</si>
  <si>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</si>
  <si>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</si>
  <si>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</si>
  <si>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</si>
  <si>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</si>
  <si>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</si>
  <si>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</si>
  <si>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</si>
  <si>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</si>
  <si>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</si>
  <si>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</si>
  <si>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</si>
  <si>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</si>
  <si>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</si>
  <si>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</si>
  <si>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</si>
  <si>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</si>
  <si>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</si>
  <si>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</si>
  <si>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</si>
  <si>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</si>
  <si>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</si>
  <si>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</si>
  <si>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</si>
  <si>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</si>
  <si>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</si>
  <si>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</si>
  <si>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</si>
  <si>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</si>
  <si>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</si>
  <si>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</si>
  <si>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</si>
  <si>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</si>
  <si>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</si>
  <si>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</si>
  <si>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</si>
  <si>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</si>
  <si>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</si>
  <si>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</si>
  <si>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</si>
  <si>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</si>
  <si>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</si>
  <si>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</si>
  <si>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</si>
  <si>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</si>
  <si>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</si>
  <si>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</si>
  <si>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</si>
  <si>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</si>
  <si>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</si>
  <si>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</si>
  <si>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</si>
  <si>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</si>
  <si>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</si>
  <si>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</si>
  <si>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</si>
  <si>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</si>
  <si>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</si>
  <si>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</si>
  <si>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</si>
  <si>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</si>
  <si>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</si>
  <si>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</si>
  <si>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</si>
  <si>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</si>
  <si>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</si>
  <si>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</si>
  <si>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</si>
  <si>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</si>
  <si>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</si>
  <si>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</si>
  <si>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</si>
  <si>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</si>
  <si>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</si>
  <si>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</si>
  <si>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</si>
  <si>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</si>
  <si>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</si>
  <si>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</si>
  <si>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</si>
  <si>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</si>
  <si>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</si>
  <si>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</si>
  <si>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</si>
  <si>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</si>
  <si>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</si>
  <si>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</si>
  <si>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</si>
  <si>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</si>
  <si>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</si>
  <si>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</si>
  <si>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</si>
  <si>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</si>
  <si>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</si>
  <si>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</si>
  <si>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</si>
  <si>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</si>
  <si>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</si>
  <si>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</si>
  <si>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</si>
  <si>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</si>
  <si>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</si>
  <si>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</si>
  <si>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</si>
  <si>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</si>
  <si>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</si>
  <si>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</si>
  <si>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</si>
  <si>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</si>
  <si>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</si>
  <si>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</si>
  <si>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</si>
  <si>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</si>
  <si>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</si>
  <si>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</si>
  <si>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</si>
  <si>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</si>
  <si>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</si>
  <si>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</si>
  <si>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</si>
  <si>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</si>
  <si>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</si>
  <si>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</si>
  <si>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</si>
  <si>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</si>
  <si>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</si>
  <si>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</si>
  <si>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</si>
  <si>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</si>
  <si>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</si>
  <si>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</si>
  <si>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</si>
  <si>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</si>
  <si>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</si>
  <si>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</si>
  <si>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</si>
  <si>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</si>
  <si>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</si>
  <si>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</si>
  <si>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</si>
  <si>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</si>
  <si>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</si>
  <si>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</si>
  <si>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</si>
  <si>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</si>
  <si>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</si>
  <si>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</si>
  <si>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</si>
  <si>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</si>
  <si>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</si>
  <si>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</si>
  <si>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</si>
  <si>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</si>
  <si>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</si>
  <si>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</si>
  <si>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</si>
  <si>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</si>
  <si>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</si>
  <si>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</si>
  <si>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</si>
  <si>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</si>
  <si>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</si>
  <si>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</si>
  <si>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</si>
  <si>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</si>
  <si>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</si>
  <si>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</si>
  <si>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</si>
  <si>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</si>
  <si>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</si>
  <si>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</si>
  <si>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</si>
  <si>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</si>
  <si>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</si>
  <si>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</si>
  <si>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</si>
  <si>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</si>
  <si>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</si>
  <si>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</si>
  <si>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</si>
  <si>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</si>
  <si>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</si>
  <si>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</si>
  <si>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</si>
  <si>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</si>
  <si>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</si>
  <si>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</si>
  <si>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</si>
  <si>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</si>
  <si>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</si>
  <si>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</si>
  <si>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</si>
  <si>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</si>
  <si>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</si>
  <si>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</si>
  <si>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</si>
  <si>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</si>
  <si>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</si>
  <si>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</si>
  <si>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</si>
  <si>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</si>
  <si>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</si>
  <si>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</si>
  <si>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</si>
  <si>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</si>
  <si>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</si>
  <si>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</si>
  <si>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</si>
  <si>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</si>
  <si>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</si>
  <si>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</si>
  <si>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</si>
  <si>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</si>
  <si>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</si>
  <si>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</si>
  <si>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</si>
  <si>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</si>
  <si>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</si>
  <si>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</si>
  <si>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</si>
  <si>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</si>
  <si>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</si>
  <si>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</si>
  <si>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</si>
  <si>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</si>
  <si>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</si>
  <si>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</si>
  <si>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</si>
  <si>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</si>
  <si>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</si>
  <si>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</si>
  <si>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</si>
  <si>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</si>
  <si>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</si>
  <si>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</si>
  <si>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</si>
  <si>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</si>
  <si>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</si>
  <si>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</si>
  <si>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</si>
  <si>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</si>
  <si>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</si>
  <si>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</si>
  <si>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</si>
  <si>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</si>
  <si>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</si>
  <si>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</si>
  <si>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</si>
  <si>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</si>
  <si>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</si>
  <si>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</si>
  <si>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</si>
  <si>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</si>
  <si>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</si>
  <si>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</si>
  <si>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</si>
  <si>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</si>
  <si>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</si>
  <si>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</si>
  <si>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</si>
  <si>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</si>
  <si>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</si>
  <si>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</si>
  <si>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</si>
  <si>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</si>
  <si>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</si>
  <si>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</si>
  <si>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</si>
  <si>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</si>
  <si>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</si>
  <si>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</si>
  <si>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</si>
  <si>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</si>
  <si>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</si>
  <si>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</si>
  <si>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</si>
  <si>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</si>
  <si>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</si>
  <si>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</si>
  <si>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</si>
  <si>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</si>
  <si>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</si>
  <si>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</si>
  <si>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</si>
  <si>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</si>
  <si>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</si>
  <si>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</si>
  <si>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</si>
  <si>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</si>
  <si>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</si>
  <si>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</si>
  <si>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</si>
  <si>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</si>
  <si>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</si>
  <si>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</si>
  <si>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</si>
  <si>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</si>
  <si>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</si>
  <si>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</si>
  <si>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</si>
  <si>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</si>
  <si>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</si>
  <si>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</si>
  <si>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</si>
  <si>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</si>
  <si>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</si>
  <si>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</si>
  <si>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</si>
  <si>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</si>
  <si>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</si>
  <si>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</si>
  <si>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</si>
  <si>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</si>
  <si>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</si>
  <si>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</si>
  <si>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</si>
  <si>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</si>
  <si>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</si>
  <si>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</si>
  <si>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</si>
  <si>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</si>
  <si>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</si>
  <si>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</si>
  <si>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</si>
  <si>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</si>
  <si>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</si>
  <si>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</si>
  <si>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</si>
  <si>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</si>
  <si>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</si>
  <si>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</si>
  <si>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</si>
  <si>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</si>
  <si>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</si>
  <si>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</si>
  <si>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</si>
  <si>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</si>
  <si>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</si>
  <si>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</si>
  <si>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</si>
  <si>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</si>
  <si>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</si>
  <si>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</si>
  <si>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</si>
  <si>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</si>
  <si>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</si>
  <si>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</si>
  <si>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</si>
  <si>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</si>
  <si>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</si>
  <si>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</si>
  <si>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</si>
  <si>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</si>
  <si>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</si>
  <si>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</si>
  <si>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</si>
  <si>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</si>
  <si>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</si>
  <si>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</si>
  <si>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</si>
  <si>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</si>
  <si>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</si>
  <si>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</si>
  <si>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</si>
  <si>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</si>
  <si>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</si>
  <si>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</si>
  <si>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</si>
  <si>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</si>
  <si>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</si>
  <si>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</si>
  <si>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</si>
  <si>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</si>
  <si>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</si>
  <si>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</si>
  <si>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</si>
  <si>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</si>
  <si>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</si>
  <si>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</si>
  <si>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</si>
  <si>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</si>
  <si>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</si>
  <si>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</si>
  <si>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</si>
  <si>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</si>
  <si>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</si>
  <si>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</si>
  <si>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</si>
  <si>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</si>
  <si>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</si>
  <si>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</si>
  <si>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</si>
  <si>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</si>
  <si>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</si>
  <si>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</si>
  <si>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</si>
  <si>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</si>
  <si>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</si>
  <si>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</si>
  <si>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</si>
  <si>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</si>
  <si>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</si>
  <si>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</si>
  <si>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</si>
  <si>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</si>
  <si>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</si>
  <si>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</si>
  <si>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</si>
  <si>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</si>
  <si>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</si>
  <si>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</si>
  <si>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</si>
  <si>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</si>
  <si>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</si>
  <si>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</si>
  <si>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</si>
  <si>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</si>
  <si>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</si>
  <si>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</si>
  <si>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</si>
  <si>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</si>
  <si>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</si>
  <si>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</si>
  <si>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</si>
  <si>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</si>
  <si>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</si>
  <si>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</si>
  <si>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</si>
  <si>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</si>
  <si>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</si>
  <si>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</si>
  <si>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</si>
  <si>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</si>
  <si>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</si>
  <si>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</si>
  <si>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</si>
  <si>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</si>
  <si>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</si>
  <si>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</si>
  <si>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</si>
  <si>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</si>
  <si>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</si>
  <si>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</si>
  <si>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</si>
  <si>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</si>
  <si>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</si>
  <si>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</si>
  <si>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</si>
  <si>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</si>
  <si>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</si>
  <si>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</si>
  <si>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</si>
  <si>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</si>
  <si>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</si>
  <si>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</si>
  <si>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</si>
  <si>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</si>
  <si>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</si>
  <si>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</si>
  <si>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</si>
  <si>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</si>
  <si>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</si>
  <si>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</si>
  <si>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</si>
  <si>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</si>
  <si>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</si>
  <si>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</si>
  <si>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</si>
  <si>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</si>
  <si>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</si>
  <si>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</si>
  <si>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</si>
  <si>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</si>
  <si>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</si>
  <si>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</si>
  <si>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</si>
  <si>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</si>
  <si>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</si>
  <si>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</si>
  <si>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</si>
  <si>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</si>
  <si>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</si>
  <si>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</si>
  <si>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</si>
  <si>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</si>
  <si>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</si>
  <si>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</si>
  <si>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</si>
  <si>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</si>
  <si>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</si>
  <si>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</si>
  <si>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</si>
  <si>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</si>
  <si>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</si>
  <si>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</si>
  <si>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</si>
  <si>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</si>
  <si>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</si>
  <si>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</si>
  <si>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</si>
  <si>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</si>
  <si>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</si>
  <si>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</si>
  <si>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</si>
  <si>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</si>
  <si>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</si>
  <si>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</si>
  <si>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</si>
  <si>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</si>
  <si>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</si>
  <si>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</si>
  <si>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</si>
  <si>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</si>
  <si>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</si>
  <si>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</si>
  <si>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</si>
  <si>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</si>
  <si>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</si>
  <si>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</si>
  <si>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</si>
  <si>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</si>
  <si>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</si>
  <si>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</si>
  <si>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</si>
  <si>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</si>
  <si>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</si>
  <si>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</si>
  <si>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</si>
  <si>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</si>
  <si>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</si>
  <si>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</si>
  <si>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</si>
  <si>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</si>
  <si>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</si>
  <si>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</si>
  <si>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</si>
  <si>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</si>
  <si>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</si>
  <si>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</si>
  <si>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</si>
  <si>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</si>
  <si>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</si>
  <si>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</si>
  <si>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</si>
  <si>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</si>
  <si>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</si>
  <si>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</si>
  <si>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</si>
  <si>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</si>
  <si>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</si>
  <si>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</si>
  <si>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</si>
  <si>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</si>
  <si>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</si>
  <si>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</si>
  <si>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</si>
  <si>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</si>
  <si>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</si>
  <si>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</si>
  <si>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</si>
  <si>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</si>
  <si>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</si>
  <si>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</si>
  <si>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</si>
  <si>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</si>
  <si>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</si>
  <si>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</si>
  <si>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</si>
  <si>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</si>
  <si>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</si>
  <si>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</si>
  <si>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</si>
  <si>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</si>
  <si>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</si>
  <si>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</si>
  <si>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</si>
  <si>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</si>
  <si>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</si>
  <si>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</si>
  <si>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</si>
  <si>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</si>
  <si>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</si>
  <si>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</si>
  <si>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</si>
  <si>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</si>
  <si>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</si>
  <si>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</si>
  <si>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</si>
  <si>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</si>
  <si>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</si>
  <si>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</si>
  <si>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</si>
  <si>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</si>
  <si>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</si>
  <si>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</si>
  <si>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</si>
  <si>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</si>
  <si>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</si>
  <si>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</si>
  <si>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</si>
  <si>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</si>
  <si>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</si>
  <si>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</si>
  <si>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</si>
  <si>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</si>
  <si>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</si>
  <si>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</si>
  <si>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</si>
  <si>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</si>
  <si>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</si>
  <si>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</si>
  <si>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</si>
  <si>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</si>
  <si>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</si>
  <si>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</si>
  <si>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</si>
  <si>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</si>
  <si>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</si>
  <si>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</si>
  <si>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</si>
  <si>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</si>
  <si>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</si>
  <si>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</si>
  <si>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</si>
  <si>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</si>
  <si>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</si>
  <si>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</si>
  <si>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</si>
  <si>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</si>
  <si>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</si>
  <si>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</si>
  <si>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</si>
  <si>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</si>
  <si>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</si>
  <si>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</si>
  <si>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</si>
  <si>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</si>
  <si>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</si>
  <si>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</si>
  <si>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</si>
  <si>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</si>
  <si>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</si>
  <si>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</si>
  <si>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</si>
  <si>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</si>
  <si>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</si>
  <si>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</si>
  <si>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</si>
  <si>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</si>
  <si>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</si>
  <si>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</si>
  <si>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</si>
  <si>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</si>
  <si>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</si>
  <si>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</si>
  <si>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</si>
  <si>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</si>
  <si>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</si>
  <si>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</si>
  <si>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</si>
  <si>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</si>
  <si>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</si>
  <si>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</si>
  <si>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</si>
  <si>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</si>
  <si>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</si>
  <si>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</si>
  <si>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</si>
  <si>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</si>
  <si>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</si>
  <si>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</si>
  <si>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</si>
  <si>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</si>
  <si>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</si>
  <si>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</si>
  <si>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</si>
  <si>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</si>
  <si>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</si>
  <si>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</si>
  <si>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</si>
  <si>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</si>
  <si>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</si>
  <si>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</si>
  <si>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</si>
  <si>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</si>
  <si>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</si>
  <si>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</si>
  <si>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</si>
  <si>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</si>
  <si>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</si>
  <si>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</si>
  <si>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</si>
  <si>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</si>
  <si>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</si>
  <si>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</si>
  <si>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</si>
  <si>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</si>
  <si>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</si>
  <si>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</si>
  <si>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</si>
  <si>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</si>
  <si>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</si>
  <si>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</si>
  <si>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</si>
  <si>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</si>
  <si>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</si>
  <si>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</si>
  <si>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</si>
  <si>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</si>
  <si>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</si>
  <si>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</si>
  <si>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</si>
  <si>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</si>
  <si>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</si>
  <si>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</si>
  <si>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</si>
  <si>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</si>
  <si>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</si>
  <si>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</si>
  <si>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</si>
  <si>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</si>
  <si>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</si>
  <si>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</si>
  <si>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</si>
  <si>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</si>
  <si>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</si>
  <si>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</si>
  <si>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</si>
  <si>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</si>
  <si>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</si>
  <si>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</si>
  <si>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</si>
  <si>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</si>
  <si>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</si>
  <si>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</si>
  <si>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</si>
  <si>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</si>
  <si>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</si>
  <si>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</si>
  <si>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</si>
  <si>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</si>
  <si>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</si>
  <si>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</si>
  <si>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</si>
  <si>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</si>
  <si>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</si>
  <si>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</si>
  <si>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</si>
  <si>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</si>
  <si>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</si>
  <si>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</si>
  <si>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</si>
  <si>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</si>
  <si>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</si>
  <si>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</si>
  <si>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</si>
  <si>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</si>
  <si>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</si>
  <si>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</si>
  <si>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</si>
  <si>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</si>
  <si>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</si>
  <si>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</si>
  <si>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</si>
  <si>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</si>
  <si>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</si>
  <si>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</si>
  <si>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</si>
  <si>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</si>
  <si>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</si>
  <si>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</si>
  <si>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</si>
  <si>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</si>
  <si>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</si>
  <si>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</si>
  <si>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</si>
  <si>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</si>
  <si>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</si>
  <si>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</si>
  <si>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</si>
  <si>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</si>
  <si>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</si>
  <si>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</si>
  <si>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</si>
  <si>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</si>
  <si>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</si>
  <si>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</si>
  <si>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</si>
  <si>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</si>
  <si>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</si>
  <si>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</si>
  <si>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</si>
  <si>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</si>
  <si>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</si>
  <si>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</si>
  <si>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</si>
  <si>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</si>
  <si>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</si>
  <si>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</si>
  <si>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</si>
  <si>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</si>
  <si>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</si>
  <si>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</si>
  <si>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</si>
  <si>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</si>
  <si>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</si>
  <si>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</si>
  <si>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</si>
  <si>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</si>
  <si>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</si>
  <si>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</si>
  <si>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</si>
  <si>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</si>
  <si>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</si>
  <si>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</si>
  <si>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</si>
  <si>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</si>
  <si>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</si>
  <si>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</si>
  <si>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</si>
  <si>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</si>
  <si>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</si>
  <si>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</si>
  <si>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</si>
  <si>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</si>
  <si>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</si>
  <si>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</si>
  <si>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</si>
  <si>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</si>
  <si>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</si>
  <si>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</si>
  <si>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</si>
  <si>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</si>
  <si>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</si>
  <si>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</si>
  <si>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</si>
  <si>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</si>
  <si>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</si>
  <si>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</si>
  <si>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</si>
  <si>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</si>
  <si>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</si>
  <si>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</si>
  <si>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</si>
  <si>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</si>
  <si>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</si>
  <si>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</si>
  <si>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</si>
  <si>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</si>
  <si>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</si>
  <si>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</si>
  <si>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</si>
  <si>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</si>
  <si>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</si>
  <si>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</si>
  <si>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</si>
  <si>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</si>
  <si>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</si>
  <si>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</si>
  <si>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</si>
  <si>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</si>
  <si>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</si>
  <si>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</si>
  <si>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</si>
  <si>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</si>
  <si>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</si>
  <si>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</si>
  <si>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</si>
  <si>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</si>
  <si>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</si>
  <si>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</si>
  <si>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</si>
  <si>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</si>
  <si>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</si>
  <si>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</si>
  <si>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</si>
  <si>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</si>
  <si>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</si>
  <si>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</si>
  <si>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</si>
  <si>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</si>
  <si>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</si>
  <si>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</si>
  <si>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</si>
  <si>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</si>
  <si>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</si>
  <si>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</si>
  <si>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</si>
  <si>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</si>
  <si>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</si>
  <si>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</si>
  <si>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</si>
  <si>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</si>
  <si>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</si>
  <si>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</si>
  <si>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</si>
  <si>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</si>
  <si>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</si>
  <si>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</si>
  <si>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</si>
  <si>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</si>
  <si>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</si>
  <si>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</si>
  <si>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</si>
  <si>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</si>
  <si>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</si>
  <si>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</si>
  <si>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</si>
  <si>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</si>
  <si>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</si>
  <si>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</si>
  <si>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</si>
  <si>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</si>
  <si>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</si>
  <si>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</si>
  <si>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</si>
  <si>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</si>
  <si>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</si>
  <si>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</si>
  <si>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</si>
  <si>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</si>
  <si>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</si>
  <si>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</si>
  <si>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</si>
  <si>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</si>
  <si>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</si>
  <si>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</si>
  <si>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</si>
  <si>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</si>
  <si>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</si>
  <si>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</si>
  <si>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</si>
  <si>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</si>
  <si>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</si>
  <si>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</si>
  <si>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</si>
  <si>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</si>
  <si>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</si>
  <si>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</si>
  <si>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</si>
  <si>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</si>
  <si>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</si>
  <si>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</si>
  <si>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</si>
  <si>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</si>
  <si>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</si>
  <si>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</si>
  <si>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</si>
  <si>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</si>
  <si>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</si>
  <si>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</si>
  <si>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</si>
  <si>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</si>
  <si>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</si>
  <si>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</si>
  <si>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</si>
  <si>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</si>
  <si>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</si>
  <si>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</si>
  <si>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</si>
  <si>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</si>
  <si>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</si>
  <si>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</si>
  <si>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</si>
  <si>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</si>
  <si>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</si>
  <si>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</si>
  <si>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</si>
  <si>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</si>
  <si>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</si>
  <si>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</si>
  <si>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</si>
  <si>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</si>
  <si>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</si>
  <si>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</si>
  <si>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</si>
  <si>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</si>
  <si>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</si>
  <si>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</si>
  <si>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</si>
  <si>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</si>
  <si>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</si>
  <si>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</si>
  <si>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</si>
  <si>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</si>
  <si>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</si>
  <si>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</si>
  <si>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</si>
  <si>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</si>
  <si>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</si>
  <si>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</si>
  <si>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</si>
  <si>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</si>
  <si>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</si>
  <si>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</si>
  <si>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</si>
  <si>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</si>
  <si>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</si>
  <si>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</si>
  <si>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</si>
  <si>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</si>
  <si>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</si>
  <si>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</si>
  <si>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</si>
  <si>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</si>
  <si>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</si>
  <si>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</si>
  <si>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</si>
  <si>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</si>
  <si>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</si>
  <si>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</si>
  <si>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</si>
  <si>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</si>
  <si>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</si>
  <si>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</si>
  <si>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</si>
  <si>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</si>
  <si>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</si>
  <si>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</si>
  <si>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</si>
  <si>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</si>
  <si>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</si>
  <si>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</si>
  <si>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</si>
  <si>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</si>
  <si>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</si>
  <si>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</si>
  <si>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</si>
  <si>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</si>
  <si>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</si>
  <si>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</si>
  <si>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</si>
  <si>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</si>
  <si>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</si>
  <si>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</si>
  <si>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</si>
  <si>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</si>
  <si>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</si>
  <si>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</si>
  <si>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</si>
  <si>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</si>
  <si>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</si>
  <si>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</si>
  <si>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</si>
  <si>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</si>
  <si>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</si>
  <si>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</si>
  <si>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</si>
  <si>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</si>
  <si>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</si>
  <si>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</si>
  <si>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</si>
  <si>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</si>
  <si>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</si>
  <si>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</si>
  <si>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</si>
  <si>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</si>
  <si>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</si>
  <si>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</si>
  <si>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</si>
  <si>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</si>
  <si>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</si>
  <si>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</si>
  <si>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</si>
  <si>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</si>
  <si>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</si>
  <si>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</si>
  <si>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</si>
  <si>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</si>
  <si>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</si>
  <si>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</si>
  <si>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</si>
  <si>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</si>
  <si>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</si>
  <si>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</si>
  <si>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</si>
  <si>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</si>
  <si>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</si>
  <si>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</si>
  <si>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</si>
  <si>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</si>
  <si>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</si>
  <si>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</si>
  <si>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</si>
  <si>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</si>
  <si>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</si>
  <si>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</si>
  <si>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</si>
  <si>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</si>
  <si>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</si>
  <si>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</si>
  <si>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</si>
  <si>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</si>
  <si>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</si>
  <si>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</si>
  <si>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</si>
  <si>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</si>
  <si>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</si>
  <si>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</si>
  <si>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</si>
  <si>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</si>
  <si>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</si>
  <si>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</si>
  <si>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</si>
  <si>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</si>
  <si>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</si>
  <si>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</si>
  <si>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</si>
  <si>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</si>
  <si>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</si>
  <si>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</si>
  <si>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</si>
  <si>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</si>
  <si>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</si>
  <si>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</si>
  <si>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</si>
  <si>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</si>
  <si>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</si>
  <si>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</si>
  <si>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</si>
  <si>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</si>
  <si>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</si>
  <si>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</si>
  <si>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</si>
  <si>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</si>
  <si>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</si>
  <si>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</si>
  <si>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</si>
  <si>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</si>
  <si>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</si>
  <si>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</si>
  <si>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</si>
  <si>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</si>
  <si>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</si>
  <si>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</si>
  <si>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</si>
  <si>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</si>
  <si>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</si>
  <si>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</si>
  <si>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</si>
  <si>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</si>
  <si>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</si>
  <si>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</si>
  <si>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</si>
  <si>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</si>
  <si>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</si>
  <si>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</si>
  <si>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</si>
  <si>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</si>
  <si>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</si>
  <si>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</si>
  <si>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</si>
  <si>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</si>
  <si>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</si>
  <si>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</si>
  <si>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</si>
  <si>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</si>
  <si>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</si>
  <si>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</si>
  <si>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</si>
  <si>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</si>
  <si>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</si>
  <si>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</si>
  <si>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</si>
  <si>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</si>
  <si>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</si>
  <si>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</si>
  <si>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</si>
  <si>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</si>
  <si>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</si>
  <si>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</si>
  <si>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</si>
  <si>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</si>
  <si>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</si>
  <si>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</si>
  <si>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</si>
  <si>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</si>
  <si>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</si>
  <si>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</si>
  <si>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</si>
  <si>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</si>
  <si>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</si>
  <si>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</si>
  <si>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</si>
  <si>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</si>
  <si>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</si>
  <si>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</si>
  <si>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</si>
  <si>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</si>
  <si>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</si>
  <si>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</si>
  <si>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</si>
  <si>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</si>
  <si>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</si>
  <si>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</si>
  <si>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</si>
  <si>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</si>
  <si>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</si>
  <si>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</si>
  <si>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</si>
  <si>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</si>
  <si>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</si>
  <si>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</si>
  <si>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</si>
  <si>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</si>
  <si>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</si>
  <si>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</si>
  <si>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</si>
  <si>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</si>
  <si>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</si>
  <si>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</si>
  <si>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</si>
  <si>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</si>
  <si>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</si>
  <si>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</si>
  <si>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</si>
  <si>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</si>
  <si>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</si>
  <si>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</si>
  <si>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</si>
  <si>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</si>
  <si>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</si>
  <si>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</si>
  <si>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</si>
  <si>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</si>
  <si>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</si>
  <si>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</si>
  <si>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</si>
  <si>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</si>
  <si>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</si>
  <si>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</si>
  <si>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</si>
  <si>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</si>
  <si>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</si>
  <si>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</si>
  <si>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</si>
  <si>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</si>
  <si>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</si>
  <si>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</si>
  <si>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</si>
  <si>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</si>
  <si>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</si>
  <si>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</si>
  <si>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</si>
  <si>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</si>
  <si>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</si>
  <si>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</si>
  <si>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</si>
  <si>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</si>
  <si>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</si>
  <si>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</si>
  <si>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</si>
  <si>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</si>
  <si>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</si>
  <si>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</si>
  <si>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</si>
  <si>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</si>
  <si>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</si>
  <si>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</si>
  <si>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</si>
  <si>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</si>
  <si>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</si>
  <si>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</si>
  <si>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</si>
  <si>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</si>
  <si>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</si>
  <si>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</si>
  <si>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</si>
  <si>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</si>
  <si>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</si>
  <si>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</si>
  <si>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</si>
  <si>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</si>
  <si>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</si>
  <si>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</si>
  <si>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</si>
  <si>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</si>
  <si>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</si>
  <si>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</si>
  <si>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</si>
  <si>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</si>
  <si>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</si>
  <si>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</si>
  <si>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</si>
  <si>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</si>
  <si>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</si>
  <si>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</si>
  <si>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</si>
  <si>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</si>
  <si>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</si>
  <si>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</si>
  <si>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</si>
  <si>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</si>
  <si>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</si>
  <si>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</si>
  <si>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</si>
  <si>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</si>
  <si>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</si>
  <si>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</si>
  <si>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</si>
  <si>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</si>
  <si>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</si>
  <si>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</si>
  <si>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</si>
  <si>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</si>
  <si>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</si>
  <si>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</si>
  <si>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</si>
  <si>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</si>
  <si>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</si>
  <si>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</si>
  <si>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</si>
  <si>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</si>
  <si>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</si>
  <si>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</si>
  <si>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</si>
  <si>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</si>
  <si>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</si>
  <si>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</si>
  <si>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</si>
  <si>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</si>
  <si>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</si>
  <si>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</si>
  <si>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</si>
  <si>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</si>
  <si>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</si>
  <si>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</si>
  <si>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</si>
  <si>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</si>
  <si>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</si>
  <si>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</si>
  <si>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</si>
  <si>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</si>
  <si>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</si>
  <si>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</si>
  <si>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</si>
  <si>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</si>
  <si>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</si>
  <si>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</si>
  <si>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</si>
  <si>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</si>
  <si>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</si>
  <si>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</si>
  <si>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</si>
  <si>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</si>
  <si>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</si>
  <si>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</si>
  <si>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</si>
  <si>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</si>
  <si>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</si>
  <si>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</si>
  <si>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</si>
  <si>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</si>
  <si>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</si>
  <si>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</si>
  <si>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</si>
  <si>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</si>
  <si>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</si>
  <si>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</si>
  <si>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</si>
  <si>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</si>
  <si>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</si>
  <si>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</si>
  <si>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</si>
  <si>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</si>
  <si>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</si>
  <si>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</si>
  <si>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</si>
  <si>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</si>
  <si>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</si>
  <si>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</si>
  <si>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</si>
  <si>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</si>
  <si>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</si>
  <si>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</si>
  <si>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</si>
  <si>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</si>
  <si>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</si>
  <si>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</si>
  <si>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</si>
  <si>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</si>
  <si>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</si>
  <si>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</si>
  <si>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</si>
  <si>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</si>
  <si>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</si>
  <si>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</si>
  <si>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</si>
  <si>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</si>
  <si>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</si>
  <si>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</si>
  <si>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</si>
  <si>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</si>
  <si>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</si>
  <si>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</si>
  <si>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</si>
  <si>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</si>
  <si>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</si>
  <si>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</si>
  <si>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</si>
  <si>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</si>
  <si>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</si>
  <si>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</si>
  <si>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</si>
  <si>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</si>
  <si>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</si>
  <si>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</si>
  <si>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</si>
  <si>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</si>
  <si>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</si>
  <si>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</si>
  <si>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</si>
  <si>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</si>
  <si>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</si>
  <si>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</si>
  <si>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</si>
  <si>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</si>
  <si>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</si>
  <si>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</si>
  <si>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</si>
  <si>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</si>
  <si>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</si>
  <si>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</si>
  <si>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</si>
  <si>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</si>
  <si>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</si>
  <si>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</si>
  <si>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</si>
  <si>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</si>
  <si>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</si>
  <si>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</si>
  <si>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</si>
  <si>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</si>
  <si>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</si>
  <si>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</si>
  <si>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</si>
  <si>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</si>
  <si>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</si>
  <si>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</si>
  <si>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</si>
  <si>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</si>
  <si>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</si>
  <si>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</si>
  <si>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</si>
  <si>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</si>
  <si>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</si>
  <si>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</si>
  <si>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</si>
  <si>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</si>
  <si>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</si>
  <si>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</si>
  <si>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</si>
  <si>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</si>
  <si>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</si>
  <si>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</si>
  <si>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</si>
  <si>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</si>
  <si>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</si>
  <si>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</si>
  <si>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</si>
  <si>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</si>
  <si>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</si>
  <si>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</si>
  <si>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</si>
  <si>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</si>
  <si>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</si>
  <si>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</si>
  <si>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</si>
  <si>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</si>
  <si>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</si>
  <si>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</si>
  <si>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</si>
  <si>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</si>
  <si>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</si>
  <si>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</si>
  <si>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</si>
  <si>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</si>
  <si>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</si>
  <si>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</si>
  <si>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</si>
  <si>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</si>
  <si>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</si>
  <si>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</si>
  <si>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</si>
  <si>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</si>
  <si>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</si>
  <si>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</si>
  <si>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</si>
  <si>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</si>
  <si>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</si>
  <si>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</si>
  <si>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</si>
  <si>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</si>
  <si>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</si>
  <si>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</si>
  <si>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</si>
  <si>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</si>
  <si>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</si>
  <si>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</si>
  <si>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</si>
  <si>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</si>
  <si>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</si>
  <si>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</si>
  <si>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</si>
  <si>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</si>
  <si>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</si>
  <si>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</si>
  <si>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</si>
  <si>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</si>
  <si>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</si>
  <si>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</si>
  <si>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</si>
  <si>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</si>
  <si>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</si>
  <si>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</si>
  <si>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</si>
  <si>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</si>
  <si>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</si>
  <si>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</si>
  <si>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</si>
  <si>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</si>
  <si>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</si>
  <si>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</si>
  <si>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</si>
  <si>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</si>
  <si>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</si>
  <si>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</si>
  <si>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</si>
  <si>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</si>
  <si>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</si>
  <si>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</si>
  <si>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</si>
  <si>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</si>
  <si>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</si>
  <si>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</si>
  <si>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</si>
  <si>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</si>
  <si>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</si>
  <si>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</si>
  <si>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</si>
  <si>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</si>
  <si>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</si>
  <si>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</si>
  <si>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</si>
  <si>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</si>
  <si>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</si>
  <si>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</si>
  <si>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</si>
  <si>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</si>
  <si>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</si>
  <si>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</si>
  <si>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</si>
  <si>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</si>
  <si>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</si>
  <si>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</si>
  <si>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</si>
  <si>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</si>
  <si>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</si>
  <si>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</si>
  <si>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</si>
  <si>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</si>
  <si>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</si>
  <si>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</si>
  <si>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</si>
  <si>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</si>
  <si>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</si>
  <si>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</si>
  <si>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</si>
  <si>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</si>
  <si>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</si>
  <si>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</si>
  <si>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</si>
  <si>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</si>
  <si>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</si>
  <si>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</si>
  <si>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</si>
  <si>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</si>
  <si>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</si>
  <si>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</si>
  <si>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</si>
  <si>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</si>
  <si>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</si>
  <si>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</si>
  <si>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</si>
  <si>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</si>
  <si>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</si>
  <si>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</si>
  <si>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</si>
  <si>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</si>
  <si>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</si>
  <si>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</si>
  <si>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</si>
  <si>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</si>
  <si>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</si>
  <si>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</si>
  <si>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</si>
  <si>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</si>
  <si>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</si>
  <si>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</si>
  <si>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</si>
  <si>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</si>
  <si>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</si>
  <si>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</si>
  <si>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</si>
  <si>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</si>
  <si>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</si>
  <si>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</si>
  <si>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</si>
  <si>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</si>
  <si>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</si>
  <si>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</si>
  <si>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</si>
  <si>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</si>
  <si>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</si>
  <si>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</si>
  <si>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</si>
  <si>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</si>
  <si>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</si>
  <si>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</si>
  <si>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</si>
  <si>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</si>
  <si>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</si>
  <si>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</si>
  <si>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</si>
  <si>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</si>
  <si>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</si>
  <si>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</si>
  <si>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</si>
  <si>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</si>
  <si>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</si>
  <si>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</si>
  <si>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</si>
  <si>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</si>
  <si>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</si>
  <si>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</si>
  <si>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</si>
  <si>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</si>
  <si>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</si>
  <si>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</si>
  <si>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</si>
  <si>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</si>
  <si>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</si>
  <si>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</si>
  <si>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</si>
  <si>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</si>
  <si>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</si>
  <si>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</si>
  <si>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</si>
  <si>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</si>
  <si>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</si>
  <si>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</si>
  <si>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</si>
  <si>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</si>
  <si>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</si>
  <si>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</si>
  <si>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</si>
  <si>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</si>
  <si>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</si>
  <si>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</si>
  <si>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</si>
  <si>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</si>
  <si>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</si>
  <si>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</si>
  <si>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</si>
  <si>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</si>
  <si>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</si>
  <si>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</si>
  <si>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</si>
  <si>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</si>
  <si>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</si>
  <si>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</si>
  <si>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</si>
  <si>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</si>
  <si>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</si>
  <si>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</si>
  <si>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</si>
  <si>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</si>
  <si>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</si>
  <si>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</si>
  <si>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</si>
  <si>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</si>
  <si>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</si>
  <si>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</si>
  <si>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</si>
  <si>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</si>
  <si>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</si>
  <si>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</si>
  <si>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</si>
  <si>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</si>
  <si>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</si>
  <si>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</si>
  <si>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</si>
  <si>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</si>
  <si>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40 min </t>
  </si>
  <si>
    <t xml:space="preserve"> PCM-20250215-00000830 </t>
  </si>
  <si>
    <t>LTE site still down and  site located in aramco area access issue need special permission</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</si>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</sst>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5" dataDxfId="154" headerRowBorderDxfId="152" tableBorderDxfId="153" totalsRowBorderDxfId="151">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330.64330937500199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45993.591735300928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45993.591735300928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45993.591735300928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45993.591735300928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45993.591735300928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45993.591735300928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45993.591735300928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45993.591735300928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45993.591735300928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45993.591735300928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45993.591735300928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45993.591735300928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45993.591735300928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45993.591735300928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45993.591735300928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45993.591735300928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45993.591735300928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45993.591735300928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45993.591735300928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45993.591735300928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45993.591735300928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45993.591735300928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45993.591735300928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45993.591735300928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45993.591735300928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45993.591735300928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45993.591735300928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45993.591735300928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45993.591735300928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45993.591735300928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45993.591735300928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45993.591735300928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45993.591735300928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45993.591735300928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45993.591735300928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45993.591735300928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45993.591735300928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45993.591735300928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45993.591735300928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45993.591735300928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45993.591735300928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45993.591735300928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45993.591735300928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45993.591735300928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45993.591735300928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45993.591735300928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45993.591735300928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45993.591735300928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45993.591735300928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45993.591735300928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45993.591735300928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45993.591735300928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45993.591735300928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45993.591735300928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45993.591735300928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45993.591735300928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45993.591735300928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45993.591735300928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45993.591735300928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45993.591735300928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45993.591735300928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45993.591735300928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45993.591735300928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45993.591735300928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45993.591735300928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45993.591735300928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45993.591735300928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45993.591735300928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45993.591735300928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45993.591735300928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45993.591735300928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45993.591735300928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45993.591735300928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45993.591735300928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45993.591735300928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45993.591735300928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45993.591735300928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45993.591735300928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45993.591735300928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45993.591735300928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45993.591735300928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45993.591735300928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45993.591735300928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45993.591735300928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45993.591735300928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45993.591735300928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45993.591735300928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45993.591735300928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45993.591735300928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45993.591735300928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45993.591735300928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45993.591735300928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45993.591735300928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45993.591735300928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45993.591735300928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45993.591735300928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45993.591735300928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45993.591735300928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45993.591735300928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45993.591735300928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45993.591735300928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45993.591735300928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45993.591735300928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45993.591735300928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45993.591735300928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45993.591735300928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45993.591735300928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45993.591735300928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45993.591735300928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45993.591735300928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45993.591735300928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45993.591735300928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45993.591735300928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45993.591735300928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45993.591735300928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45993.591735300928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45993.591735300928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45993.591735300928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45993.591735300928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45993.591735300928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45993.591735300928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45993.591735300928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45993.591735300928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45993.591735300928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45993.591735300928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45993.591735300928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45993.591735300928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45993.591735300928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45993.591735300928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45993.591735300928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45993.591735300928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45993.591735300928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45993.591735300928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45993.591735300928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45993.591735300928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45993.591735300928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45993.591735300928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45993.591735300928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45993.591735300928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45993.591735300928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45993.591735300928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45993.591735300928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45993.591735300928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45993.591735300928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45993.591735300928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45993.591735300928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45993.591735300928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45993.591735300928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45993.591735300928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45993.591735300928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45993.591735300928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45993.591735300928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45993.591735300928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45993.591735300928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45993.591735300928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45993.591735300928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45993.591735300928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45993.591735300928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45993.591735300928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45993.591735300928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45993.591735300928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45993.591735300928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45993.591735300928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45993.591735300928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45993.591735300928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45993.591735300928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45993.591735300928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45993.591735300928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45993.591735300928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45993.591735300928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45993.591735300928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45993.591735300928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45993.591735300928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45993.591735300928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45993.591735300928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45993.591735300928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45993.591735300928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45993.591735300928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45993.591735300928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45993.591735300928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45993.591735300928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45993.591735300928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45993.591735300928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45993.591735300928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45993.591735300928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45993.591735300928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45993.591735300928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45993.591735300928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45993.591735300928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45993.591735300928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45993.591735300928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45993.591735300928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45993.591735300928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45993.591735300928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45993.591735300928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45993.591735300928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45993.591735300928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45993.591735300928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45993.591735300928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45993.591735300928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45993.591735300928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45993.591735300928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45993.591735300928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45993.591735300928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45993.591735300928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45993.591735300928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45993.591735300928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45993.591735300928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45993.591735300928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45993.591735300928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168.59189733796666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9.2043163194466615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0.15197835648723412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45993.591735300928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45993.591735300928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45993.591735300928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45993.591735300928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45993.591735300928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45993.591735300928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45993.591735300928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45993.591735300928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45993.591735300928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45993.591735300928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45993.591735300928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45993.591735300928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45993.591735300928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45993.591735300928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45993.591735300928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45993.591735300928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45993.591735300928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45993.591735300928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45993.591735300928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45993.591735300928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45993.591735300928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45993.591735300928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45993.591735300928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45993.591735300928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45993.591735300928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45993.591735300928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45993.591735300928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45993.591735300928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45993.591735300928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45993.591735300928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45993.591735300928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45993.591735300928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45993.591735300928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45993.591735300928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45993.591735300928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45993.591735300928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45993.591735300928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45993.591735300928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45993.591735300928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45993.591735300928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45993.591735300928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45993.591735300928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45993.591735300928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45993.591735300928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45993.591735300928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45993.591735300928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45993.591735300928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45993.591735300928</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45993.591735300928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45993.591735300928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45993.591735300928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45993.591735300928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45993.591735300928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45993.591735300928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45993.591735300928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45993.591735300928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45993.591735300928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45993.591735300928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45993.591735300928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45993.591735300928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45993.591735300928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45993.591735300928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45993.591735300928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45993.591735300928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45993.591735300928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45993.591735300928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45993.591735300928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45993.591735300928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45993.591735300928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45993.591735300928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45993.591735300928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45993.591735300928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45993.591735300928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45993.591735300928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45993.591735300928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45993.591735300928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45993.591735300928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45993.591735300928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45993.591735300928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45993.591735300928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45993.591735300928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45993.591735300928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45993.591735300928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45993.591735300928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45993.591735300928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45993.591735300928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45993.591735300928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45993.591735300928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45993.591735300928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45993.591735300928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45993.591735300928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45993.591735300928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45993.591735300928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45993.591735300928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45993.591735300928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45993.591735300928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45993.591735300928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45993.591735300928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45993.591735300928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45993.591735300928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45993.591735300928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45993.591735300928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45993.591735300928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45993.591735300928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45993.591735300928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45993.591735300928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45993.591735300928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45993.591735300928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45993.591735300928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45993.591735300928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45993.591735300928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45993.591735300928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45993.591735300928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45993.591735300928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45993.591735300928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45993.591735300928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45993.591735300928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45993.591735300928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45993.591735300928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45993.591735300928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45993.591735300928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45993.591735300928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45993.591735300928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45993.591735300928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45993.591735300928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45993.591735300928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45993.591735300928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45993.591735300928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45993.591735300928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45993.591735300928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45993.591735300928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45993.591735300928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45993.591735300928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45993.591735300928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45993.591735300928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45993.591735300928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45993.591735300928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45993.591735300928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45993.591735300928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45993.591735300928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45993.591735300928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45993.591735300928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45993.591735300928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45993.591735300928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45993.591735300928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45993.591735300928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45993.591735300928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45993.591735300928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45993.591735300928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45993.591735300928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45993.591735300928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45993.591735300928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45993.591735300928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45993.591735300928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45993.591735300928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45993.591735300928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45993.591735300928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45993.591735300928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45993.591735300928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45993.591735300928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45993.591735300928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45993.591735300928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45993.591735300928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45993.591735300928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45993.591735300928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45993.591735300928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45993.591735300928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45993.591735300928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45993.591735300928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45993.591735300928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45993.591735300928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45993.591735300928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45993.591735300928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45993.591735300928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45993.591735300928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45993.591735300928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45993.591735300928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45993.591735300928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45993.591735300928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45993.591735300928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45993.591735300928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45993.591735300928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45993.591735300928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45993.591735300928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45993.591735300928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45993.591735300928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45993.591735300928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45993.591735300928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45993.591735300928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45993.591735300928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45993.591735300928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45993.591735300928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45993.591735300928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45993.591735300928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45993.591735300928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45993.591735300928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45993.591735300928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45993.591735300928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45993.591735300928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45993.591735300928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45993.591735300928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45993.591735300928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45993.591735300928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45993.591735300928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45993.591735300928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45993.591735300928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45993.591735300928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45993.591735300928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45993.591735300928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45993.591735300928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45993.591735300928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45993.591735300928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45993.591735300928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45993.591735300928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45993.591735300928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45993.591735300928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45993.591735300928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45993.591735300928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45993.591735300928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45993.591735300928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45993.591735300928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45993.591735300928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45993.591735300928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45993.591735300928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45993.591735300928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45993.591735300928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45993.591735300928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45993.591735300928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45993.591735300928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45993.591735300928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45993.591735300928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45993.591735300928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45993.591735300928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45993.591735300928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45993.591735300928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45993.591735300928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45993.591735300928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45993.591735300928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45993.591735300928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45993.591735300928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45993.591735300928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45993.591735300928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45993.591735300928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45993.591735300928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45993.591735300928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45993.591735300928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45993.591735300928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45993.591735300928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45993.591735300928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45993.591735300928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45993.591735300928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45993.591735300928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45993.591735300928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45993.591735300928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45993.591735300928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45993.591735300928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45993.591735300928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45993.591735300928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45993.591735300928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45993.591735300928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45993.591735300928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45993.591735300928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45993.591735300928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45993.591735300928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45993.591735300928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45993.591735300928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45993.591735300928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45993.591735300928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45993.591735300928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45993.591735300928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45993.591735300928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45993.591735300928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45993.591735300928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45993.591735300928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45993.591735300928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45993.591735300928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45993.591735300928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45993.591735300928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45993.591735300928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45993.591735300928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45993.591735300928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45993.591735300928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45993.591735300928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45993.591735300928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45993.591735300928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45993.591735300928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45993.591735300928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45993.591735300928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45993.591735300928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45993.591735300928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45993.591735300928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45993.591735300928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45993.591735300928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45993.591735300928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45993.591735300928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45993.591735300928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45993.591735300928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45993.591735300928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45993.591735300928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45993.591735300928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45993.591735300928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45993.591735300928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45993.591735300928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45993.591735300928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45993.591735300928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45993.591735300928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45993.591735300928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45993.591735300928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45993.591735300928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45993.591735300928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45993.591735300928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45993.591735300928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45993.591735300928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45993.591735300928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45993.591735300928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45993.591735300928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45993.591735300928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45993.591735300928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45993.591735300928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45993.591735300928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45993.591735300928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45993.591735300928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45993.591735300928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45993.591735300928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45993.591735300928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45993.591735300928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45993.591735300928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45993.591735300928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45993.591735300928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45993.591735300928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45993.591735300928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45993.591735300928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45993.591735300928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45993.591735300928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45993.591735300928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45993.591735300928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45993.591735300928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45993.591735300928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45993.591735300928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45993.591735300928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45993.591735300928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45993.591735300928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45993.591735300928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45993.591735300928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45993.591735300928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45993.591735300928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45993.591735300928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45993.591735300928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45993.591735300928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45993.591735300928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45993.591735300928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45993.591735300928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45993.591735300928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45993.591735300928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45993.591735300928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45993.591735300928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45993.591735300928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45993.591735300928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45993.591735300928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45993.591735300928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45993.591735300928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45993.591735300928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45993.591735300928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45993.591735300928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45993.591735300928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45993.591735300928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45993.591735300928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45993.591735300928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45993.591735300928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45993.591735300928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45993.591735300928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45993.591735300928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45993.591735300928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45993.591735300928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45993.591735300928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45993.591735300928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45993.591735300928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45993.591735300928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45993.591735300928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45993.591735300928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45993.591735300928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45993.591735300928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45993.591735300928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45993.591735300928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45993.591735300928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45993.591735300928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45993.591735300928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45993.591735300928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45993.591735300928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45993.591735300928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45993.591735300928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45993.591735300928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45993.591735300928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45993.591735300928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45993.591735300928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45993.591735300928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45993.591735300928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45993.591735300928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45993.591735300928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45993.591735300928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45993.591735300928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45993.591735300928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45993.591735300928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45993.591735300928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45993.591735300928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45993.591735300928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45993.591735300928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45993.591735300928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45993.591735300928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45993.591735300928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45993.591735300928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45993.591735300928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45993.591735300928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45993.591735300928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45993.591735300928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45993.591735300928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45993.591735300928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45993.591735300928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45993.591735300928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45993.591735300928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45993.591735300928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45993.591735300928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45993.591735300928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45993.591735300928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45993.591735300928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45993.591735300928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45993.591735300928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45993.591735300928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45993.591735300928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45993.591735300928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45993.591735300928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45993.591735300928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45993.591735300928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45993.591735300928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45993.591735300928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45993.591735300928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45993.591735300928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45993.591735300928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45993.591735300928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45993.591735300928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45993.591735300928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45993.591735300928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45993.591735300928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45993.591735300928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45993.591735300928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45993.591735300928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45993.591735300928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45993.591735300928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45993.591735300928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45993.591735300928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45993.591735300928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45993.591735300928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45993.591735300928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45993.591735300928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45993.591735300928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45993.591735300928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45993.591735300928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45993.591735300928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45993.591735300928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45993.591735300928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45993.591735300928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45993.591735300928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45993.591735300928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45993.591735300928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45993.591735300928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45993.591735300928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45993.591735300928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45993.591735300928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45993.591735300928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45993.591735300928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45993.591735300928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45993.591735300928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45993.591735300928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45993.591735300928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45993.591735300928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45993.591735300928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45993.591735300928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45993.591735300928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45993.591735300928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45993.591735300928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45993.591735300928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45993.591735300928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45993.591735300928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45993.591735300928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45993.591735300928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45993.591735300928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45993.591735300928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45993.591735300928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45993.591735300928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45993.591735300928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45993.591735300928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45993.591735300928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45993.591735300928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45993.591735300928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45993.591735300928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45993.591735300928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45993.591735300928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45993.591735300928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45993.591735300928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45993.591735300928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45993.591735300928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45993.591735300928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45993.591735300928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45993.591735300928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45993.591735300928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45993.591735300928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45993.591735300928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45993.591735300928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45993.591735300928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45993.591735300928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45993.591735300928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45993.591735300928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45993.591735300928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45993.591735300928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45993.591735300928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45993.591735300928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45993.591735300928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45993.591735300928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45993.591735300928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45993.591735300928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45993.591735300928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45993.591735300928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45993.591735300928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45993.591735300928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45993.591735300928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45993.591735300928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45993.591735300928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45993.591735300928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45993.591735300928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45993.591735300928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45993.591735300928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45993.591735300928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45993.591735300928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45993.591735300928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45993.591735300928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45993.591735300928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45993.591735300928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45993.591735300928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45993.591735300928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45993.591735300928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45993.591735300928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45993.591735300928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45993.591735300928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45993.591735300928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45993.591735300928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45993.591735300928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45993.591735300928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45993.591735300928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45993.591735300928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45993.591735300928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45993.591735300928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45993.591735300928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45993.591735300928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45993.591735300928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45993.591735300928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45993.591735300928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45993.591735300928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45993.591735300928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45993.591735300928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45993.591735300928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45993.591735300928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45993.591735300928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45993.591735300928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45993.591735300928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45993.591735300928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45993.591735300928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45993.591735300928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45993.591735300928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45993.591735300928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45993.591735300928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45993.591735300928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45993.591735300928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45993.591735300928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45993.591735300928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45993.591735300928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45993.591735300928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45993.591735300928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45993.591735300928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45993.591735300928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45993.591735300928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45993.591735300928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45993.591735300928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45993.591735300928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45993.591735300928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45993.591735300928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45993.591735300928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45993.591735300928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45993.591735300928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45993.591735300928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45993.591735300928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45993.591735300928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45993.591735300928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45993.591735300928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45993.591735300928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45993.591735300928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45993.591735300928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45993.591735300928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45993.591735300928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45993.591735300928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45993.591735300928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45993.591735300928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45993.591735300928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45993.591735300928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45993.591735300928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45993.591735300928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45993.591735300928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45993.591735300928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45993.591735300928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45993.591735300928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45993.591735300928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45993.591735300928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45993.591735300928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45993.591735300928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45993.591735300928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45993.591735300928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45993.591735300928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45993.591735300928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45993.591735300928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45993.591735300928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45993.591735300928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45993.591735300928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45993.591735300928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45993.591735300928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45993.591735300928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45993.591735300928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45993.591735300928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45993.591735300928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45993.591735300928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45993.591735300928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45993.591735300928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45993.591735300928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45993.591735300928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45993.591735300928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45993.591735300928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45993.591735300928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45993.591735300928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45993.591735300928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45993.591735300928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45993.591735300928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45993.591735300928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45993.591735300928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45993.591735300928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45993.591735300928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45993.591735300928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45993.591735300928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45993.591735300928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45993.591735300928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45993.591735300928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45993.591735300928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45993.591735300928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45993.591735300928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45993.591735300928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45993.591735300928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45993.591735300928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45993.591735300928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45993.591735300928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45993.591735300928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45993.591735300928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45993.591735300928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45993.591735300928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45993.591735300928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45993.591735300928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45993.591735300928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45993.591735300928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45993.591735300928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45993.591735300928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45993.591735300928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45993.591735300928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45993.591735300928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45993.591735300928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45993.591735300928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45993.591735300928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45993.591735300928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45993.591735300928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45993.591735300928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45993.591735300928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45993.591735300928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45993.591735300928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45993.591735300928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45993.591735300928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45993.591735300928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45993.591735300928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45993.591735300928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45993.591735300928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45993.591735300928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45993.591735300928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45993.591735300928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45993.591735300928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45993.591735300928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45993.591735300928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45993.591735300928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45993.591735300928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45993.591735300928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45993.591735300928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45993.591735300928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45993.591735300928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45993.591735300928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45993.591735300928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45993.591735300928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45993.591735300928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45993.591735300928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45993.591735300928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45993.591735300928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45993.591735300928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45993.591735300928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45993.591735300928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45993.591735300928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45993.591735300928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45993.591735300928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45993.591735300928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45993.591735300928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45993.591735300928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45993.591735300928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45993.591735300928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45993.591735300928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45993.591735300928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45993.591735300928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45993.591735300928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45993.591735300928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45993.591735300928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45993.591735300928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45993.591735300928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45993.591735300928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45993.591735300928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45993.591735300928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45993.591735300928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45993.591735300928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45993.591735300928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45993.591735300928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45993.591735300928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45993.591735300928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45993.591735300928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45993.591735300928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45993.591735300928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45993.591735300928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45993.591735300928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45993.591735300928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45993.591735300928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45993.591735300928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45993.591735300928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45993.591735300928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45993.591735300928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45993.591735300928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45993.591735300928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45993.591735300928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45993.591735300928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45993.591735300928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45993.591735300928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45993.591735300928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45993.591735300928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45993.591735300928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45993.591735300928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45993.591735300928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45993.591735300928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45993.591735300928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45993.591735300928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45993.591735300928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45993.591735300928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45993.591735300928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45993.591735300928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45993.591735300928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45993.591735300928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45993.591735300928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45993.591735300928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45993.591735300928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45993.591735300928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45993.591735300928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45993.591735300928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45993.591735300928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45993.591735300928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45993.591735300928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45993.591735300928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45993.591735300928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45993.591735300928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45993.591735300928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45993.591735300928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45993.591735300928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45993.591735300928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45993.591735300928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45993.591735300928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45993.591735300928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45993.591735300928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45993.591735300928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45993.591735300928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45993.591735300928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45993.591735300928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45993.591735300928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45993.591735300928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45993.591735300928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45993.591735300928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45993.591735300928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45993.591735300928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45993.591735300928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45993.591735300928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45993.591735300928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45993.591735300928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45993.591735300928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45993.591735300928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45993.591735300928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45993.591735300928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45993.591735300928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45993.591735300928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45993.591735416667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45993.591735416667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45993.591735416667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45993.591735416667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45993.591735416667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45993.591735416667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45993.591735416667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45993.591735416667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45993.591735416667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45993.591735416667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45993.591735416667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45993.591735416667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45993.591735416667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45993.591735416667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45993.591735416667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45993.591735416667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45993.591735416667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45993.591735416667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45993.591735416667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45993.591735416667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45993.591735416667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45993.591735416667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45993.591735416667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45993.591735416667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45993.591735416667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45993.591735416667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45993.591735416667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45993.591735416667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45993.591735416667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45993.591735416667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45993.591735416667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45993.591735416667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45993.591735416667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45993.591735416667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45993.591735416667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45993.591735416667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45993.591735416667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45993.591735416667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45993.591735416667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45993.591735416667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45993.591735416667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45993.591735416667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45993.591735416667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45993.591735416667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45993.591735416667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45993.591735416667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45993.591735416667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45993.591735416667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45993.591735416667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45993.591735416667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45993.591735416667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45993.591735416667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45993.591735416667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45993.591735416667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45993.591735416667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45993.591735416667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45993.591735416667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45993.591735416667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45993.591735416667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45993.591735416667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45993.591735416667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45993.591735416667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45993.591735416667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45993.591735416667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45993.591735416667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45993.591735416667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45993.591735416667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45993.591735416667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45993.591735416667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45993.591735416667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45993.591735416667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45993.591735416667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45993.591735416667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45993.591735416667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45993.591735416667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45993.591735416667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45993.591735416667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45993.591735416667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45993.591735416667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45993.591735416667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45993.591735416667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45993.591735416667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45993.591735416667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45993.591735416667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45993.591735416667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45993.591735416667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45993.591735416667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45993.591735416667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45993.591735416667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45993.591735416667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45993.591735416667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45993.591735416667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45993.591735416667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45993.591735416667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45993.591735416667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45993.591735416667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45993.591735416667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45993.591735416667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45993.591735416667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45993.591735416667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45993.591735416667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45993.591735416667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45993.591735416667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45993.591735416667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45993.591735416667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45993.591735416667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45993.591735416667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45993.591735416667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45993.591735416667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45993.591735416667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45993.591735416667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45993.591735416667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45993.591735416667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45993.591735416667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45993.591735416667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45993.591735416667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45993.591735416667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45993.591735416667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45993.591735416667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45993.591735416667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45993.591735416667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45993.591735416667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45993.591735416667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45993.591735416667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45993.591735416667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45993.591735416667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45993.591735416667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45993.591735416667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45993.591735416667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45993.591735416667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45993.591735416667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45993.591735416667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45993.591735416667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45993.591735416667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45993.591735416667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45993.591735416667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45993.591735416667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45993.591735416667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45993.591735416667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45993.591735416667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45993.591735416667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45993.591735416667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45993.591735416667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45993.591735416667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45993.591735416667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45993.591735416667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45993.591735416667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45993.591735416667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45993.591735416667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45993.591735416667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45993.591735416667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45993.591735416667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45993.591735416667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45993.591735416667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45993.591735416667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45993.591735416667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45993.591735416667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45993.591735416667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45993.591735416667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45993.591735416667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45993.591735416667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45993.591735416667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45993.591735416667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45993.591735416667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45993.591735416667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45993.591735416667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45993.591735416667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45993.591735416667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45993.591735416667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45993.591735416667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45993.591735416667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45993.591735416667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45993.591735416667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45993.591735416667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45993.591735416667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45993.591735416667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45993.591735416667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45993.591735416667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tabSelected="1" workbookViewId="0">
      <selection activeCell="F11" sqref="F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290.11101770833193</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3</v>
      </c>
      <c r="D3" s="88" t="s">
        <v>36347</v>
      </c>
      <c r="E3" s="91"/>
      <c r="F3" s="92"/>
      <c r="G3" s="93">
        <f t="shared" ref="G3:G61" ca="1" si="0">IFERROR(NOW()-F3,"")</f>
        <v>45993.591735300928</v>
      </c>
      <c r="H3" s="92">
        <v>45993.583738425928</v>
      </c>
      <c r="I3" s="110" t="str">
        <f>IFERROR(VLOOKUP(D3,DB!A:F,6,0),"")</f>
        <v>Generator-SG</v>
      </c>
      <c r="J3" s="110" t="str">
        <f>IFERROR(VLOOKUP(D3,DB!A:G,7,0),"")</f>
        <v>In progress</v>
      </c>
      <c r="K3" s="94" t="s">
        <v>39197</v>
      </c>
      <c r="L3" s="88" t="str">
        <f>IFERROR(VLOOKUP(D3,DB!A:I,9,0),"")</f>
        <v>Latis</v>
      </c>
    </row>
    <row r="4" spans="1:16" ht="15" customHeight="1">
      <c r="A4" s="110"/>
      <c r="B4" s="88" t="str">
        <f>IFERROR(VLOOKUP(D4,DB!A:K,11,0),"")</f>
        <v/>
      </c>
      <c r="C4" s="90"/>
      <c r="D4" s="88"/>
      <c r="E4" s="91"/>
      <c r="F4" s="92"/>
      <c r="G4" s="93">
        <f t="shared" ca="1" si="0"/>
        <v>45993.591735300928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45993.591735300928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45993.591735300928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45993.591735300928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45993.591735300928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45993.591735300928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45993.591735300928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45993.591735300928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45993.591735300928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45993.591735300928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45993.591735300928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45993.591735300928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45993.591735300928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45993.591735300928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45993.591735300928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45993.591735300928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45993.591735300928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45993.591735300928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45993.591735300928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45993.591735300928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45993.591735300928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45993.591735300928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45993.591735300928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45993.591735300928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45993.591735300928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45993.591735300928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45993.591735300928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45993.591735300928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45993.591735300928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45993.591735300928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45993.591735300928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45993.591735300928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45993.591735300928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45993.591735300928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45993.591735300928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45993.591735300928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45993.591735300928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45993.591735300928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45993.591735300928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45993.591735300928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45993.591735300928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45993.591735300928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45993.591735300928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45993.591735300928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45993.591735300928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45993.591735300928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45993.591735300928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45993.591735300928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45993.591735300928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45993.591735300928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45993.591735300928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45993.591735300928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45993.591735300928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45993.591735300928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45993.591735300928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45993.591735300928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45993.591735300928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45993.591735300928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45993.591735300928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45993.591735300928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45993.591735300928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45993.591735300928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45993.591735300928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45993.591735300928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45993.591735300928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45993.591735300928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45993.591735300928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45993.591735300928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45993.591735300928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45993.591735300928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45993.591735300928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45993.591735300928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45993.591735300928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45993.591735300928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45993.591735300928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45993.591735300928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45993.591735300928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45993.591735300928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45993.591735300928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45993.591735300928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45993.591735300928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45993.591735300928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45993.591735300928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45993.591735300928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45993.591735300928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45993.591735300928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45993.591735300928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45993.591735300928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45993.591735300928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45993.591735300928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45993.591735300928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45993.591735300928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45993.591735300928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45993.591735300928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45993.591735300928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45993.591735300928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45993.591735300928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45993.591735300928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45993.591735300928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45993.591735300928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45993.591735300928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45993.591735300928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45993.591735300928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45993.591735300928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45993.591735300928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45993.591735300928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45993.591735300928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45993.591735300928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45993.591735300928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45993.591735300928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45993.591735300928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45993.591735300928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45993.591735300928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45993.591735300928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45993.591735300928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45993.591735300928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45993.591735300928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45993.591735300928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45993.591735300928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45993.591735300928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45993.591735300928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45993.591735300928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45993.591735300928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45993.591735300928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45993.591735300928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45993.591735300928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45993.591735300928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45993.591735300928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45993.591735300928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45993.591735300928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45993.591735300928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45993.591735300928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45993.591735300928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45993.591735300928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45993.591735300928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45993.591735300928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45993.591735300928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45993.591735300928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45993.591735300928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45993.591735300928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45993.591735300928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45993.591735300928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45993.591735300928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45993.591735300928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45993.591735300928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45993.591735300928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45993.591735300928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45993.591735300928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45993.591735300928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45993.591735300928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45993.591735300928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45993.591735300928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45993.591735300928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45993.591735300928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45993.591735300928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45993.591735300928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45993.591735300928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45993.591735300928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45993.591735300928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45993.591735300928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45993.591735300928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45993.591735300928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45993.591735300928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45993.591735300928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45993.591735300928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45993.591735300928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45993.591735300928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45993.591735300928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45993.591735300928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45993.591735300928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45993.591735300928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45993.591735300928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45993.591735300928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45993.591735300928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45993.591735300928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45993.591735300928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45993.591735300928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45993.591735300928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45993.591735300928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45993.591735300928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45993.591735300928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45993.591735300928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45993.591735300928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45993.591735300928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45993.591735300928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45993.591735300928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45993.591735300928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45993.591735300928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45993.591735300928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45993.591735300928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45993.591735300928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45993.591735300928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45993.591735300928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45993.591735300928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45993.591735300928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45993.591735300928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45993.591735300928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45993.591735300928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45993.591735300928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45993.591735300928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45993.591735300928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45993.591735300928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45993.591735300928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45993.591735300928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45993.591735300928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45993.591735300928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45993.591735300928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45993.591735300928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45993.591735300928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45993.591735300928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45993.591735300928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45993.591735300928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45993.591735300928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45993.591735300928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45993.591735300928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45993.591735300928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45993.591735300928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45993.591735300928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45993.591735300928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45993.591735300928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45993.591735300928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45993.591735300928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45993.591735300928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45993.591735300928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45993.591735300928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45993.591735300928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45993.591735300928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45993.591735300928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45993.591735300928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45993.591735300928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45993.591735300928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45993.591735300928</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101.75967511573981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67.402857986111485</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44.930624189815717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12.218436689814553</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0.19562418981513474</v>
      </c>
      <c r="H6" s="38">
        <v>45993.327581018515</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33096</v>
      </c>
      <c r="E7" s="37" t="s">
        <v>39185</v>
      </c>
      <c r="F7" s="38">
        <v>45993.456412037034</v>
      </c>
      <c r="G7" s="135">
        <f ca="1">IFERROR(NOW()-F7,"")</f>
        <v>0.13532326389395166</v>
      </c>
      <c r="H7" s="38">
        <v>45993.450636574074</v>
      </c>
      <c r="I7" s="37" t="str">
        <f>IFERROR(VLOOKUP(D7,DB!A:F,6,0),"")</f>
        <v>SCECO</v>
      </c>
      <c r="J7" s="37" t="str">
        <f>IFERROR(VLOOKUP(D7,DB!A:G,7,0),"")</f>
        <v>Dead</v>
      </c>
      <c r="K7" s="37" t="s">
        <v>39209</v>
      </c>
      <c r="L7" s="37" t="str">
        <f>IFERROR(VLOOKUP(D7,DB!A:I,9,0),"")</f>
        <v>Latis</v>
      </c>
    </row>
    <row r="8" spans="1:13">
      <c r="A8" s="37"/>
      <c r="B8" s="37" t="str">
        <f>IFERROR(VLOOKUP(D8,DB!A:K,11,0),"")</f>
        <v/>
      </c>
      <c r="C8" s="37"/>
      <c r="D8" s="37"/>
      <c r="E8" s="37"/>
      <c r="F8" s="38"/>
      <c r="G8" s="135">
        <f ca="1">IFERROR(NOW()-F8,"")</f>
        <v>45993.591735300928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45993.591735300928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45993.591735300928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45993.591735300928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45993.591735300928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45993.591735300928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45993.591735300928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45993.591735300928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45993.591735300928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45993.591735300928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45993.591735300928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45993.591735300928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45993.591735300928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45993.591735300928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45993.591735300928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45993.591735300928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45993.591735300928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45993.591735300928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45993.591735300928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45993.591735300928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45993.591735300928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45993.591735300928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45993.591735300928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45993.591735300928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45993.591735300928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45993.591735300928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45993.591735300928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45993.591735300928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45993.591735300928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45993.591735300928</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45993.591735300928</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45993.591735300928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45993.591735300928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45993.591735300928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45993.591735300928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45993.591735300928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45993.591735300928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45993.591735300928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45993.591735300928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45993.591735300928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45993.591735300928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45993.591735300928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45993.591735300928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45993.591735300928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45993.591735300928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45993.591735300928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45993.591735300928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45993.591735300928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45993.591735300928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45993.591735300928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45993.591735300928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45993.591735300928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45993.591735300928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45993.591735300928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45993.591735300928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45993.591735300928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45993.591735300928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45993.591735300928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45993.591735300928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45993.591735300928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45993.591735300928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45993.591735300928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45993.591735300928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45993.591735300928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45993.591735300928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45993.591735300928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45993.591735300928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45993.591735300928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45993.591735300928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45993.591735300928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45993.591735300928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45993.591735300928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45993.591735300928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45993.591735300928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45993.591735300928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45993.591735300928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45993.591735300928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45993.591735300928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45993.591735300928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45993.591735300928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45993.591735300928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45993.591735300928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45993.591735300928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45993.591735300928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45993.591735300928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45993.591735300928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45993.591735300928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45993.591735300928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45993.591735300928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45993.591735300928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45993.591735300928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45993.591735300928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45993.591735300928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45993.591735300928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45993.591735300928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45993.591735300928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45993.591735300928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45993.591735300928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45993.591735300928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45993.591735300928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45993.591735300928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45993.591735300928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45993.591735300928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45993.591735300928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45993.591735300928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45993.591735300928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45993.591735300928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45993.591735300928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45993.591735300928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45993.591735300928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45993.591735300928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45993.591735300928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45993.591735300928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45993.591735300928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45993.591735300928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45993.591735300928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45993.591735300928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45993.591735300928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45993.591735300928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45993.591735300928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45993.591735300928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45993.591735300928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45993.591735300928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45993.591735300928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45993.591735300928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45993.591735300928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45993.591735300928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45993.591735300928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45993.591735300928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45993.591735300928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45993.591735300928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45993.591735300928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45993.591735300928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45993.591735300928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45993.591735300928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45993.591735300928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45993.591735300928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45993.591735300928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45993.591735300928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45993.591735300928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45993.591735300928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45993.591735300928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45993.591735300928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45993.591735300928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45993.591735300928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45993.591735300928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45993.591735300928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45993.591735300928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45993.591735300928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45993.591735300928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45993.591735300928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45993.591735300928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45993.591735300928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45993.591735300928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45993.591735300928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45993.591735300928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45993.591735300928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45993.591735300928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45993.591735300928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45993.591735300928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45993.591735300928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45993.591735300928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45993.591735300928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45993.591735300928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45993.591735300928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45993.591735300928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45993.591735300928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45993.591735300928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45993.591735300928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45993.591735300928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45993.591735300928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45993.591735300928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45993.591735300928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45993.591735300928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45993.591735300928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45993.591735300928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45993.591735300928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45993.591735300928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45993.591735300928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45993.591735300928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45993.591735300928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45993.591735300928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45993.591735300928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45993.591735300928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45993.591735300928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45993.591735300928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45993.591735300928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45993.591735300928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45993.591735300928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45993.591735300928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45993.591735300928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45993.591735300928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45993.591735300928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45993.591735300928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45993.591735300928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45993.591735300928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45993.591735300928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45993.591735300928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45993.591735300928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45993.591735300928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45993.591735300928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45993.591735300928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45993.591735300928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45993.591735300928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45993.591735300928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45993.591735300928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45993.591735300928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45993.591735300928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45993.591735300928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45993.591735300928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45993.591735300928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45993.591735300928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45993.591735300928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45993.591735300928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45993.591735300928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45993.591735300928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45993.591735300928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45993.591735300928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45993.591735300928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45993.591735300928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45993.591735300928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45993.591735300928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45993.591735300928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45993.591735300928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45993.591735300928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45993.591735300928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45993.591735300928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45993.591735300928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45993.591735300928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45993.591735300928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45993.591735300928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45993.591735300928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45993.591735300928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45993.591735300928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45993.591735300928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45993.591735300928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45993.591735300928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45993.591735300928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45993.591735300928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45993.591735300928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45993.591735300928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45993.591735300928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45993.591735300928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45993.591735300928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45993.591735300928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45993.591735300928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45993.591735300928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45993.591735300928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45993.591735300928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45993.591735300928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45993.591735300928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45993.591735300928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45993.591735300928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45993.591735300928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45993.591735300928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45993.591735300928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45993.591735300928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45993.591735300928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45993.591735300928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45993.591735300928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45993.591735300928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45993.591735300928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45993.591735300928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45993.591735300928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45993.591735300928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45993.591735300928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45993.591735300928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45993.591735300928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45993.591735300928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45993.591735300928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45993.591735300928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45993.591735300928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45993.591735300928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45993.591735300928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45993.591735300928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45993.591735300928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45993.591735300928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45993.591735300928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45993.591735300928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45993.591735300928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45993.591735300928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45993.591735300928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45993.591735300928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45993.591735300928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45993.591735300928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45993.591735300928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45993.591735300928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45993.591735300928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45993.591735300928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45993.591735300928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45993.591735300928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45993.591735300928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45993.591735300928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45993.591735300928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45993.591735300928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45993.591735300928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45993.591735300928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45993.591735300928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45993.591735300928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45993.591735300928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45993.591735300928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45993.591735300928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45993.591735300928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45993.591735300928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45993.591735300928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45993.591735300928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45993.591735300928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45993.591735300928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45993.591735300928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45993.591735300928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45993.591735300928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45993.591735300928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45993.591735300928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45993.591735300928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45993.591735300928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45993.591735300928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45993.591735300928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45993.591735300928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45993.591735300928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45993.591735300928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45993.591735300928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45993.591735300928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45993.591735300928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45993.591735300928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45993.591735300928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45993.591735300928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45993.591735300928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45993.591735300928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45993.591735300928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45993.591735300928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45993.591735300928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45993.591735300928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45993.591735300928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45993.591735300928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45993.591735300928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45993.591735300928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45993.591735300928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45993.591735300928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45993.591735300928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45993.591735300928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45993.591735300928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45993.591735300928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45993.591735300928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45993.591735300928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45993.591735300928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45993.591735300928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45993.591735300928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45993.591735300928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45993.591735300928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45993.591735300928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45993.591735300928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45993.591735300928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45993.591735300928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45993.591735300928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45993.591735300928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45993.591735300928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45993.591735300928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45993.591735300928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45993.591735300928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45993.591735300928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45993.591735300928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45993.591735300928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45993.591735300928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45993.591735300928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45993.591735300928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45993.591735300928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45993.591735300928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45993.591735300928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45993.591735300928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45993.591735300928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45993.591735300928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45993.591735300928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45993.591735300928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45993.591735300928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45993.591735300928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45993.591735300928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45993.591735300928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45993.591735300928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45993.591735300928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45993.591735300928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45993.591735300928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45993.591735300928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45993.591735300928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45993.591735300928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45993.591735300928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45993.591735300928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45993.591735300928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45993.591735300928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45993.591735300928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45993.591735300928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45993.591735300928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45993.591735300928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45993.591735300928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45993.591735300928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45993.591735300928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45993.591735300928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45993.591735300928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45993.591735300928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45993.591735300928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45993.591735300928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45993.591735300928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45993.591735300928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45993.591735300928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45993.591735300928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45993.591735300928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45993.591735300928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45993.591735300928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45993.591735300928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45993.591735300928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45993.591735300928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45993.591735300928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45993.591735300928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45993.591735300928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45993.591735300928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45993.591735300928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45993.591735300928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45993.591735300928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45993.591735300928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45993.591735300928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45993.591735300928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45993.591735300928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45993.591735300928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45993.591735300928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45993.591735300928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45993.591735300928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45993.591735300928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45993.591735300928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45993.591735300928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45993.591735300928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45993.591735300928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45993.591735300928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45993.591735300928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45993.591735300928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45993.591735300928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45993.591735300928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45993.591735300928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45993.591735300928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45993.591735300928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45993.591735300928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45993.591735300928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45993.591735300928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45993.591735300928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45993.591735300928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45993.591735300928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45993.591735300928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45993.591735300928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45993.591735300928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45993.591735300928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45993.591735300928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45993.591735300928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45993.591735300928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45993.591735300928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45993.591735300928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45993.591735300928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45993.591735300928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45993.591735300928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45993.591735300928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45993.591735300928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45993.591735300928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45993.591735300928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45993.591735300928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45993.591735300928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45993.591735300928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45993.591735300928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45993.591735300928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45993.591735300928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45993.591735300928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45993.591735300928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45993.591735300928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45993.591735300928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45993.591735300928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45993.591735300928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45993.591735300928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45993.591735300928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45993.591735300928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45993.591735300928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45993.591735300928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45993.591735300928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45993.591735300928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45993.591735300928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45993.591735300928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45993.591735300928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45993.591735300928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45993.591735300928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45993.591735300928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45993.591735300928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45993.591735300928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45993.591735300928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45993.591735300928</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45993.591735300928</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2025-12-02T11:13:51Z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