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05" documentId="120_S{2AC9BD13-BADA-5192-A53E-5A8FF88502F6}" xr6:coauthVersionLast="47" xr6:coauthVersionMax="47" xr10:uidLastSave="{BE57C358-A136-49B9-80E2-7F2C6C48D08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<sst xmlns="http://schemas.openxmlformats.org/spreadsheetml/2006/main" count="180280" uniqueCount="39123">
  <si>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</si>
  <si>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</si>
  <si>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</si>
  <si>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</si>
  <si>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</si>
  <si>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</si>
  <si>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</si>
  <si>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</si>
  <si>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</si>
  <si>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</si>
  <si>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</si>
  <si>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</si>
  <si>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</si>
  <si>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</si>
  <si>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</si>
  <si>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</si>
  <si>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</si>
  <si>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</si>
  <si>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</si>
  <si>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</si>
  <si>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</si>
  <si>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</si>
  <si>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</si>
  <si>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</si>
  <si>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</si>
  <si>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</si>
  <si>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</si>
  <si>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</si>
  <si>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</si>
  <si>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</si>
  <si>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</si>
  <si>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</si>
  <si>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</si>
  <si>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</si>
  <si>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</si>
  <si>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</si>
  <si>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</si>
  <si>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</si>
  <si>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</si>
  <si>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</si>
  <si>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</si>
  <si>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</si>
  <si>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</si>
  <si>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</si>
  <si>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</si>
  <si>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</si>
  <si>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</si>
  <si>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</si>
  <si>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</si>
  <si>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</si>
  <si>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</si>
  <si>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</si>
  <si>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</si>
  <si>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</si>
  <si>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</si>
  <si>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</si>
  <si>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</si>
  <si>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</si>
  <si>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</si>
  <si>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</si>
  <si>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</si>
  <si>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</si>
  <si>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</si>
  <si>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</si>
  <si>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</si>
  <si>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</si>
  <si>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</si>
  <si>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</si>
  <si>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</si>
  <si>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</si>
  <si>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</si>
  <si>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</si>
  <si>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</si>
  <si>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</si>
  <si>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</si>
  <si>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</si>
  <si>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</si>
  <si>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</si>
  <si>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</si>
  <si>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</si>
  <si>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</si>
  <si>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</si>
  <si>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</si>
  <si>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</si>
  <si>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</si>
  <si>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</si>
  <si>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</si>
  <si>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</si>
  <si>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</si>
  <si>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</si>
  <si>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</si>
  <si>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</si>
  <si>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</si>
  <si>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</si>
  <si>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</si>
  <si>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</si>
  <si>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</si>
  <si>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</si>
  <si>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</si>
  <si>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</si>
  <si>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</si>
  <si>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</si>
  <si>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</si>
  <si>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</si>
  <si>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</si>
  <si>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</si>
  <si>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</si>
  <si>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</si>
  <si>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</si>
  <si>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</si>
  <si>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</si>
  <si>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</si>
  <si>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</si>
  <si>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</si>
  <si>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</si>
  <si>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</si>
  <si>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</si>
  <si>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</si>
  <si>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</si>
  <si>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</si>
  <si>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</si>
  <si>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</si>
  <si>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</si>
  <si>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</si>
  <si>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</si>
  <si>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</si>
  <si>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</si>
  <si>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</si>
  <si>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</si>
  <si>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</si>
  <si>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</si>
  <si>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</si>
  <si>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</si>
  <si>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</si>
  <si>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</si>
  <si>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</si>
  <si>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</si>
  <si>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</si>
  <si>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</si>
  <si>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</si>
  <si>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</si>
  <si>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</si>
  <si>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</si>
  <si>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</si>
  <si>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</si>
  <si>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</si>
  <si>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</si>
  <si>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</si>
  <si>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</si>
  <si>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</si>
  <si>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</si>
  <si>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</si>
  <si>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</si>
  <si>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</si>
  <si>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</si>
  <si>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</si>
  <si>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</si>
  <si>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</si>
  <si>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</si>
  <si>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</si>
  <si>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</si>
  <si>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</si>
  <si>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</si>
  <si>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</si>
  <si>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</si>
  <si>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</si>
  <si>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</si>
  <si>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</si>
  <si>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</si>
  <si>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</si>
  <si>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</si>
  <si>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</si>
  <si>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</si>
  <si>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</si>
  <si>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</si>
  <si>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</si>
  <si>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</si>
  <si>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</si>
  <si>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</si>
  <si>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</si>
  <si>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</si>
  <si>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</si>
  <si>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</si>
  <si>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</si>
  <si>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</si>
  <si>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</si>
  <si>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</si>
  <si>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</si>
  <si>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</si>
  <si>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</si>
  <si>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</si>
  <si>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</si>
  <si>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</si>
  <si>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</si>
  <si>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</si>
  <si>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</si>
  <si>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</si>
  <si>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</si>
  <si>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</si>
  <si>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</si>
  <si>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</si>
  <si>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</si>
  <si>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</si>
  <si>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</si>
  <si>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</si>
  <si>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</si>
  <si>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</si>
  <si>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</si>
  <si>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</si>
  <si>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</si>
  <si>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</si>
  <si>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</si>
  <si>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</si>
  <si>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</si>
  <si>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</si>
  <si>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</si>
  <si>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</si>
  <si>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</si>
  <si>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</si>
  <si>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</si>
  <si>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</si>
  <si>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</si>
  <si>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</si>
  <si>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</si>
  <si>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</si>
  <si>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</si>
  <si>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</si>
  <si>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</si>
  <si>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</si>
  <si>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</si>
  <si>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</si>
  <si>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</si>
  <si>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</si>
  <si>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</si>
  <si>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</si>
  <si>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</si>
  <si>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</si>
  <si>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</si>
  <si>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</si>
  <si>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</si>
  <si>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</si>
  <si>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</si>
  <si>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</si>
  <si>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</si>
  <si>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</si>
  <si>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</si>
  <si>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</si>
  <si>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</si>
  <si>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</si>
  <si>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</si>
  <si>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</si>
  <si>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</si>
  <si>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</si>
  <si>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</si>
  <si>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</si>
  <si>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</si>
  <si>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</si>
  <si>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</si>
  <si>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</si>
  <si>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</si>
  <si>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</si>
  <si>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</si>
  <si>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</si>
  <si>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</si>
  <si>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</si>
  <si>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</si>
  <si>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</si>
  <si>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</si>
  <si>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</si>
  <si>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</si>
  <si>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</si>
  <si>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</si>
  <si>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</si>
  <si>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</si>
  <si>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</si>
  <si>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</si>
  <si>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</si>
  <si>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</si>
  <si>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</si>
  <si>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</si>
  <si>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</si>
  <si>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</si>
  <si>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</si>
  <si>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</si>
  <si>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</si>
  <si>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</si>
  <si>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</si>
  <si>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</si>
  <si>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</si>
  <si>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</si>
  <si>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</si>
  <si>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</si>
  <si>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</si>
  <si>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</si>
  <si>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</si>
  <si>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</si>
  <si>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</si>
  <si>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</si>
  <si>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</si>
  <si>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</si>
  <si>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</si>
  <si>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</si>
  <si>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</si>
  <si>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</si>
  <si>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</si>
  <si>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</si>
  <si>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</si>
  <si>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</si>
  <si>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</si>
  <si>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</si>
  <si>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</si>
  <si>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</si>
  <si>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</si>
  <si>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</si>
  <si>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</si>
  <si>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</si>
  <si>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</si>
  <si>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</si>
  <si>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</si>
  <si>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</si>
  <si>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</si>
  <si>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</si>
  <si>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</si>
  <si>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</si>
  <si>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</si>
  <si>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</si>
  <si>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</si>
  <si>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</si>
  <si>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</si>
  <si>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</si>
  <si>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</si>
  <si>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</si>
  <si>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</si>
  <si>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</si>
  <si>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</si>
  <si>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</si>
  <si>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</si>
  <si>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</si>
  <si>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</si>
  <si>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</si>
  <si>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</si>
  <si>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</si>
  <si>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</si>
  <si>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</si>
  <si>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</si>
  <si>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</si>
  <si>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</si>
  <si>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</si>
  <si>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</si>
  <si>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</si>
  <si>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</si>
  <si>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</si>
  <si>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</si>
  <si>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</si>
  <si>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</si>
  <si>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</si>
  <si>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</si>
  <si>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</si>
  <si>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</si>
  <si>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</si>
  <si>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</si>
  <si>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</si>
  <si>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</si>
  <si>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</si>
  <si>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</si>
  <si>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</si>
  <si>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</si>
  <si>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</si>
  <si>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</si>
  <si>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</si>
  <si>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</si>
  <si>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</si>
  <si>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</si>
  <si>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</si>
  <si>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</si>
  <si>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</si>
  <si>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</si>
  <si>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</si>
  <si>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</si>
  <si>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</si>
  <si>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</si>
  <si>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</si>
  <si>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</si>
  <si>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</si>
  <si>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</si>
  <si>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</si>
  <si>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</si>
  <si>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</si>
  <si>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</si>
  <si>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</si>
  <si>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</si>
  <si>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</si>
  <si>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</si>
  <si>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</si>
  <si>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</si>
  <si>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</si>
  <si>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</si>
  <si>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</si>
  <si>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</si>
  <si>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</si>
  <si>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</si>
  <si>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</si>
  <si>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</si>
  <si>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</si>
  <si>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</si>
  <si>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</si>
  <si>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</si>
  <si>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</si>
  <si>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</si>
  <si>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</si>
  <si>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</si>
  <si>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</si>
  <si>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</si>
  <si>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</si>
  <si>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</si>
  <si>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</si>
  <si>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</si>
  <si>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</si>
  <si>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</si>
  <si>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</si>
  <si>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</si>
  <si>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</si>
  <si>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</si>
  <si>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</si>
  <si>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</si>
  <si>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</si>
  <si>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</si>
  <si>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</si>
  <si>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</si>
  <si>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</si>
  <si>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</si>
  <si>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</si>
  <si>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</si>
  <si>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</si>
  <si>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</si>
  <si>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</si>
  <si>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</si>
  <si>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</si>
  <si>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</si>
  <si>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</si>
  <si>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</si>
  <si>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</si>
  <si>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</si>
  <si>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</si>
  <si>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</si>
  <si>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</si>
  <si>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</si>
  <si>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</si>
  <si>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</si>
  <si>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</si>
  <si>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</si>
  <si>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</si>
  <si>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</si>
  <si>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</si>
  <si>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</si>
  <si>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</si>
  <si>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</si>
  <si>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</si>
  <si>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</si>
  <si>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</si>
  <si>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</si>
  <si>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</si>
  <si>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</si>
  <si>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</si>
  <si>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</si>
  <si>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</si>
  <si>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</si>
  <si>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</si>
  <si>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</si>
  <si>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</si>
  <si>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</si>
  <si>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</si>
  <si>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</si>
  <si>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</si>
  <si>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</si>
  <si>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</si>
  <si>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</si>
  <si>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</si>
  <si>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</si>
  <si>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</si>
  <si>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</si>
  <si>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</si>
  <si>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</si>
  <si>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</si>
  <si>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</si>
  <si>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</si>
  <si>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</si>
  <si>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</si>
  <si>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</si>
  <si>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</si>
  <si>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</si>
  <si>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</si>
  <si>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</si>
  <si>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</si>
  <si>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</si>
  <si>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</si>
  <si>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</si>
  <si>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</si>
  <si>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</si>
  <si>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</si>
  <si>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</si>
  <si>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</si>
  <si>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</si>
  <si>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</si>
  <si>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</si>
  <si>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</si>
  <si>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</si>
  <si>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</si>
  <si>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</si>
  <si>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</si>
  <si>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</si>
  <si>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</si>
  <si>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</si>
  <si>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</si>
  <si>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</si>
  <si>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</si>
  <si>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</si>
  <si>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</si>
  <si>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</si>
  <si>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</si>
  <si>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</si>
  <si>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</si>
  <si>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</si>
  <si>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</si>
  <si>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</si>
  <si>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</si>
  <si>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</si>
  <si>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</si>
  <si>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</si>
  <si>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</si>
  <si>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</si>
  <si>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</si>
  <si>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</si>
  <si>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</si>
  <si>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</si>
  <si>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</si>
  <si>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</si>
  <si>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</si>
  <si>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</si>
  <si>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</si>
  <si>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</si>
  <si>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</si>
  <si>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</si>
  <si>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</si>
  <si>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</si>
  <si>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</si>
  <si>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</si>
  <si>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</si>
  <si>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</si>
  <si>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</si>
  <si>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</si>
  <si>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</si>
  <si>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</si>
  <si>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</si>
  <si>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</si>
  <si>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</si>
  <si>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</si>
  <si>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</si>
  <si>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</si>
  <si>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</si>
  <si>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</si>
  <si>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</si>
  <si>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</si>
  <si>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</si>
  <si>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</si>
  <si>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</si>
  <si>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</si>
  <si>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</si>
  <si>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</si>
  <si>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</si>
  <si>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</si>
  <si>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</si>
  <si>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</si>
  <si>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</si>
  <si>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</si>
  <si>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</si>
  <si>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</si>
  <si>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</si>
  <si>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</si>
  <si>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</si>
  <si>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</si>
  <si>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</si>
  <si>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</si>
  <si>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</si>
  <si>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</si>
  <si>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</si>
  <si>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</si>
  <si>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</si>
  <si>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</si>
  <si>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</si>
  <si>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</si>
  <si>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</si>
  <si>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</si>
  <si>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</si>
  <si>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</si>
  <si>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</si>
  <si>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</si>
  <si>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</si>
  <si>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</si>
  <si>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</si>
  <si>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</si>
  <si>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</si>
  <si>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</si>
  <si>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</si>
  <si>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</si>
  <si>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</si>
  <si>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</si>
  <si>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</si>
  <si>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</si>
  <si>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</si>
  <si>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</si>
  <si>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</si>
  <si>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</si>
  <si>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</si>
  <si>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</si>
  <si>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</si>
  <si>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</si>
  <si>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</si>
  <si>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</si>
  <si>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</si>
  <si>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</si>
  <si>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</si>
  <si>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</si>
  <si>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</si>
  <si>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</si>
  <si>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</si>
  <si>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</si>
  <si>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</si>
  <si>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</si>
  <si>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</si>
  <si>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</si>
  <si>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</si>
  <si>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</si>
  <si>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</si>
  <si>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</si>
  <si>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</si>
  <si>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</si>
  <si>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</si>
  <si>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</si>
  <si>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</si>
  <si>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</si>
  <si>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</si>
  <si>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</si>
  <si>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</si>
  <si>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</si>
  <si>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</si>
  <si>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</si>
  <si>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</si>
  <si>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</si>
  <si>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</si>
  <si>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</si>
  <si>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</si>
  <si>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</si>
  <si>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</si>
  <si>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</si>
  <si>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</si>
  <si>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</si>
  <si>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</si>
  <si>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</si>
  <si>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</si>
  <si>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</si>
  <si>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</si>
  <si>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</si>
  <si>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</si>
  <si>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</si>
  <si>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</si>
  <si>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</si>
  <si>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</si>
  <si>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</si>
  <si>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</si>
  <si>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</si>
  <si>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</si>
  <si>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</si>
  <si>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</si>
  <si>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</si>
  <si>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</si>
  <si>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</si>
  <si>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</si>
  <si>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</si>
  <si>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</si>
  <si>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</si>
  <si>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</si>
  <si>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</si>
  <si>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</si>
  <si>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</si>
  <si>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</si>
  <si>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</si>
  <si>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</si>
  <si>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</si>
  <si>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</si>
  <si>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</si>
  <si>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</si>
  <si>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</si>
  <si>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</si>
  <si>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</si>
  <si>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</si>
  <si>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</si>
  <si>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</si>
  <si>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</si>
  <si>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</si>
  <si>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</si>
  <si>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</si>
  <si>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</si>
  <si>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</si>
  <si>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</si>
  <si>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</si>
  <si>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</si>
  <si>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</si>
  <si>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</si>
  <si>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</si>
  <si>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</si>
  <si>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</si>
  <si>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</si>
  <si>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</si>
  <si>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</si>
  <si>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</si>
  <si>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</si>
  <si>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</si>
  <si>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</si>
  <si>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</si>
  <si>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</si>
  <si>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</si>
  <si>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</si>
  <si>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</si>
  <si>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</si>
  <si>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</si>
  <si>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</si>
  <si>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</si>
  <si>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</si>
  <si>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</si>
  <si>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</si>
  <si>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</si>
  <si>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</si>
  <si>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</si>
  <si>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</si>
  <si>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</si>
  <si>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</si>
  <si>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</si>
  <si>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</si>
  <si>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</si>
  <si>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</si>
  <si>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</si>
  <si>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</si>
  <si>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</si>
  <si>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</si>
  <si>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</si>
  <si>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</si>
  <si>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</si>
  <si>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</si>
  <si>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</si>
  <si>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</si>
  <si>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</si>
  <si>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</si>
  <si>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</si>
  <si>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</si>
  <si>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</si>
  <si>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</si>
  <si>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</si>
  <si>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</si>
  <si>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</si>
  <si>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</si>
  <si>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</si>
  <si>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</si>
  <si>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</si>
  <si>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</si>
  <si>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</si>
  <si>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</si>
  <si>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</si>
  <si>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</si>
  <si>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</si>
  <si>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</si>
  <si>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</si>
  <si>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</si>
  <si>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</si>
  <si>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</si>
  <si>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</si>
  <si>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</si>
  <si>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</si>
  <si>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</si>
  <si>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</si>
  <si>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</si>
  <si>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</si>
  <si>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</si>
  <si>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</si>
  <si>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</si>
  <si>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</si>
  <si>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</si>
  <si>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</si>
  <si>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</si>
  <si>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</si>
  <si>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</si>
  <si>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</si>
  <si>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</si>
  <si>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</si>
  <si>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</si>
  <si>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</si>
  <si>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</si>
  <si>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</si>
  <si>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</si>
  <si>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</si>
  <si>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</si>
  <si>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</si>
  <si>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</si>
  <si>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</si>
  <si>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</si>
  <si>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</si>
  <si>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</si>
  <si>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</si>
  <si>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</si>
  <si>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</si>
  <si>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</si>
  <si>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</si>
  <si>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</si>
  <si>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</si>
  <si>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</si>
  <si>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</si>
  <si>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</si>
  <si>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</si>
  <si>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</si>
  <si>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</si>
  <si>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</si>
  <si>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</si>
  <si>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</si>
  <si>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</si>
  <si>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</si>
  <si>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</si>
  <si>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</si>
  <si>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</si>
  <si>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</si>
  <si>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</si>
  <si>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</si>
  <si>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</si>
  <si>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</si>
  <si>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</si>
  <si>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</si>
  <si>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</si>
  <si>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</si>
  <si>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</si>
  <si>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</si>
  <si>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</si>
  <si>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</si>
  <si>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</si>
  <si>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</si>
  <si>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</si>
  <si>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</si>
  <si>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</si>
  <si>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</si>
  <si>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</si>
  <si>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</si>
  <si>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</si>
  <si>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</si>
  <si>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</si>
  <si>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</si>
  <si>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</si>
  <si>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</si>
  <si>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</si>
  <si>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</si>
  <si>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</si>
  <si>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</si>
  <si>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</si>
  <si>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</si>
  <si>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</si>
  <si>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</si>
  <si>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</si>
  <si>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</si>
  <si>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</si>
  <si>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</si>
  <si>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</si>
  <si>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</si>
  <si>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</si>
  <si>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</si>
  <si>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</si>
  <si>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</si>
  <si>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</si>
  <si>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</si>
  <si>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</si>
  <si>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</si>
  <si>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</si>
  <si>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</si>
  <si>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</si>
  <si>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</si>
  <si>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</si>
  <si>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</si>
  <si>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</si>
  <si>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</si>
  <si>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</si>
  <si>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</si>
  <si>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</si>
  <si>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</si>
  <si>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</si>
  <si>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</si>
  <si>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</si>
  <si>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</si>
  <si>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</si>
  <si>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</si>
  <si>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</si>
  <si>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</si>
  <si>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</si>
  <si>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</si>
  <si>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</si>
  <si>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</si>
  <si>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</si>
  <si>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</si>
  <si>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</si>
  <si>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</si>
  <si>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</si>
  <si>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</si>
  <si>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</si>
  <si>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</si>
  <si>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</si>
  <si>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</si>
  <si>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</si>
  <si>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</si>
  <si>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</si>
  <si>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</si>
  <si>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</si>
  <si>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</si>
  <si>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</si>
  <si>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</si>
  <si>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</si>
  <si>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</si>
  <si>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</si>
  <si>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</si>
  <si>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</si>
  <si>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</si>
  <si>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</si>
  <si>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</si>
  <si>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</si>
  <si>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</si>
  <si>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</si>
  <si>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</si>
  <si>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</si>
  <si>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</si>
  <si>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</si>
  <si>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</si>
  <si>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</si>
  <si>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</si>
  <si>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</si>
  <si>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</si>
  <si>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</si>
  <si>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</si>
  <si>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</si>
  <si>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</si>
  <si>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</si>
  <si>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</si>
  <si>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</si>
  <si>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</si>
  <si>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</si>
  <si>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</si>
  <si>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</si>
  <si>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</si>
  <si>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</si>
  <si>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</si>
  <si>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</si>
  <si>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</si>
  <si>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</si>
  <si>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</si>
  <si>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</si>
  <si>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</si>
  <si>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</si>
  <si>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</si>
  <si>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</si>
  <si>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</si>
  <si>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</si>
  <si>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</si>
  <si>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</si>
  <si>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</si>
  <si>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</si>
  <si>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</si>
  <si>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</si>
  <si>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</si>
  <si>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</si>
  <si>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</si>
  <si>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</si>
  <si>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</si>
  <si>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</si>
  <si>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</si>
  <si>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</si>
  <si>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</si>
  <si>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</si>
  <si>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</si>
  <si>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</si>
  <si>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</si>
  <si>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</si>
  <si>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</si>
  <si>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</si>
  <si>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</si>
  <si>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</si>
  <si>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</si>
  <si>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</si>
  <si>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</si>
  <si>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</si>
  <si>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</si>
  <si>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</si>
  <si>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</si>
  <si>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</si>
  <si>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</si>
  <si>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</si>
  <si>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</si>
  <si>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</si>
  <si>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</si>
  <si>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</si>
  <si>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</si>
  <si>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</si>
  <si>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</si>
  <si>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</si>
  <si>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</si>
  <si>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</si>
  <si>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</si>
  <si>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</si>
  <si>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</si>
  <si>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</si>
  <si>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</si>
  <si>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</si>
  <si>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</si>
  <si>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</si>
  <si>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</si>
  <si>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</si>
  <si>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</si>
  <si>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</si>
  <si>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</si>
  <si>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</si>
  <si>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</si>
  <si>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</si>
  <si>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</si>
  <si>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</si>
  <si>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</si>
  <si>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</si>
  <si>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</si>
  <si>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</si>
  <si>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</si>
  <si>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</si>
  <si>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</si>
  <si>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</si>
  <si>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</si>
  <si>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</si>
  <si>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</si>
  <si>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</si>
  <si>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</si>
  <si>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</si>
  <si>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</si>
  <si>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</si>
  <si>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</si>
  <si>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</si>
  <si>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</si>
  <si>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</si>
  <si>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</si>
  <si>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</si>
  <si>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</si>
  <si>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</si>
  <si>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</si>
  <si>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</si>
  <si>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</si>
  <si>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</si>
  <si>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</si>
  <si>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</si>
  <si>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</si>
  <si>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</si>
  <si>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</si>
  <si>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</si>
  <si>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</si>
  <si>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</si>
  <si>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</si>
  <si>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</si>
  <si>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</si>
  <si>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</si>
  <si>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</si>
  <si>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</si>
  <si>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</si>
  <si>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</si>
  <si>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</si>
  <si>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</si>
  <si>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</si>
  <si>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</si>
  <si>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</si>
  <si>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</si>
  <si>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</si>
  <si>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</si>
  <si>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</si>
  <si>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</si>
  <si>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</si>
  <si>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</si>
  <si>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</si>
  <si>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</si>
  <si>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</si>
  <si>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</si>
  <si>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</si>
  <si>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</si>
  <si>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</si>
  <si>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</si>
  <si>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</si>
  <si>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</si>
  <si>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</si>
  <si>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</si>
  <si>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</si>
  <si>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</si>
  <si>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</si>
  <si>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</si>
  <si>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</si>
  <si>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</si>
  <si>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</si>
  <si>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</si>
  <si>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</si>
  <si>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</si>
  <si>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</si>
  <si>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</si>
  <si>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</si>
  <si>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</si>
  <si>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</si>
  <si>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</si>
  <si>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</si>
  <si>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</si>
  <si>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</si>
  <si>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</si>
  <si>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</si>
  <si>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</si>
  <si>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</si>
  <si>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</si>
  <si>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</si>
  <si>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</si>
  <si>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</si>
  <si>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</si>
  <si>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</si>
  <si>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</si>
  <si>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</si>
  <si>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</si>
  <si>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</si>
  <si>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</si>
  <si>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</si>
  <si>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</si>
  <si>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</si>
  <si>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</si>
  <si>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</si>
  <si>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</si>
  <si>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</si>
  <si>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</si>
  <si>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</si>
  <si>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</si>
  <si>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</si>
  <si>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</si>
  <si>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</si>
  <si>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</si>
  <si>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</si>
  <si>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</si>
  <si>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</si>
  <si>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</si>
  <si>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</si>
  <si>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</si>
  <si>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</si>
  <si>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</si>
  <si>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</si>
  <si>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</si>
  <si>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</si>
  <si>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</si>
  <si>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</si>
  <si>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</si>
  <si>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</si>
  <si>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</si>
  <si>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</si>
  <si>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</si>
  <si>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</si>
  <si>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</si>
  <si>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</si>
  <si>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</si>
  <si>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</si>
  <si>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</si>
  <si>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</si>
  <si>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</si>
  <si>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</si>
  <si>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</si>
  <si>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</si>
  <si>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</si>
  <si>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</si>
  <si>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</si>
  <si>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</si>
  <si>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</si>
  <si>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</si>
  <si>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</si>
  <si>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</si>
  <si>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</si>
  <si>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</si>
  <si>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</si>
  <si>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</si>
  <si>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</si>
  <si>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</si>
  <si>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</si>
  <si>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</si>
  <si>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</si>
  <si>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</si>
  <si>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</si>
  <si>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</si>
  <si>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</si>
  <si>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</si>
  <si>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</si>
  <si>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</si>
  <si>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</si>
  <si>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</si>
  <si>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</si>
  <si>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</si>
  <si>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</si>
  <si>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</si>
  <si>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</si>
  <si>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</si>
  <si>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</si>
  <si>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</si>
  <si>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</si>
  <si>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</si>
  <si>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</si>
  <si>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</si>
  <si>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</si>
  <si>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</si>
  <si>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</si>
  <si>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</si>
  <si>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</si>
  <si>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</si>
  <si>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</si>
  <si>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</si>
  <si>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</si>
  <si>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</si>
  <si>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</si>
  <si>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</si>
  <si>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</si>
  <si>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</si>
  <si>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</si>
  <si>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</si>
  <si>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</si>
  <si>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</si>
  <si>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</si>
  <si>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</si>
  <si>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</si>
  <si>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</si>
  <si>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</si>
  <si>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</si>
  <si>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</si>
  <si>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</si>
  <si>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</si>
  <si>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</si>
  <si>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</si>
  <si>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</si>
  <si>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</si>
  <si>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</si>
  <si>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</si>
  <si>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</si>
  <si>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</si>
  <si>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</si>
  <si>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</si>
  <si>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</si>
  <si>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</si>
  <si>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</si>
  <si>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</si>
  <si>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</si>
  <si>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</si>
  <si>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</si>
  <si>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</si>
  <si>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</si>
  <si>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</si>
  <si>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</si>
  <si>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</si>
  <si>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</si>
  <si>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</si>
  <si>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</si>
  <si>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</si>
  <si>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</si>
  <si>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</si>
  <si>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</si>
  <si>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</si>
  <si>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</si>
  <si>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</si>
  <si>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</si>
  <si>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</si>
  <si>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</si>
  <si>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</si>
  <si>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</si>
  <si>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</si>
  <si>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</si>
  <si>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</si>
  <si>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</si>
  <si>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</si>
  <si>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</si>
  <si>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</si>
  <si>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</si>
  <si>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</si>
  <si>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</si>
  <si>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</si>
  <si>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</si>
  <si>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</si>
  <si>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</si>
  <si>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</si>
  <si>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</si>
  <si>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</si>
  <si>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</si>
  <si>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</si>
  <si>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</si>
  <si>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</si>
  <si>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</si>
  <si>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</si>
  <si>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</si>
  <si>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</si>
  <si>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</si>
  <si>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</si>
  <si>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</si>
  <si>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</si>
  <si>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</si>
  <si>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</si>
  <si>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</si>
  <si>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</si>
  <si>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</si>
  <si>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</si>
  <si>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</si>
  <si>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</si>
  <si>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</si>
  <si>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</si>
  <si>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</si>
  <si>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</si>
  <si>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</si>
  <si>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</si>
  <si>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</si>
  <si>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</si>
  <si>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</si>
  <si>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</si>
  <si>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</si>
  <si>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</si>
  <si>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</si>
  <si>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</si>
  <si>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</si>
  <si>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</si>
  <si>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</si>
  <si>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</si>
  <si>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</si>
  <si>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</si>
  <si>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</si>
  <si>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</si>
  <si>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</si>
  <si>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</si>
  <si>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</si>
  <si>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</si>
  <si>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</si>
  <si>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</si>
  <si>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</si>
  <si>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</si>
  <si>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</si>
  <si>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</si>
  <si>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</si>
  <si>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</si>
  <si>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</si>
  <si>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</si>
  <si>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</si>
  <si>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</si>
  <si>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</si>
  <si>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</si>
  <si>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</si>
  <si>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</si>
  <si>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</si>
  <si>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</si>
  <si>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</si>
  <si>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</si>
  <si>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</si>
  <si>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</si>
  <si>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</si>
  <si>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</si>
  <si>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</si>
  <si>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</si>
  <si>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</si>
  <si>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</si>
  <si>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</si>
  <si>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</si>
  <si>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</si>
  <si>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</si>
  <si>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</si>
  <si>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</si>
  <si>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</si>
  <si>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</si>
  <si>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</si>
  <si>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</si>
  <si>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</si>
  <si>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</si>
  <si>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</si>
  <si>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</si>
  <si>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</si>
  <si>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</si>
  <si>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</si>
  <si>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</si>
  <si>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</si>
  <si>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</si>
  <si>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</si>
  <si>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</si>
  <si>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</si>
  <si>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</si>
  <si>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</si>
  <si>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</si>
  <si>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</si>
  <si>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</si>
  <si>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</si>
  <si>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</si>
  <si>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</si>
  <si>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</si>
  <si>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</si>
  <si>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</si>
  <si>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</si>
  <si>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</si>
  <si>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</si>
  <si>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</si>
  <si>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</si>
  <si>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</si>
  <si>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</si>
  <si>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</si>
  <si>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</si>
  <si>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</si>
  <si>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</si>
  <si>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</si>
  <si>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</si>
  <si>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</si>
  <si>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</si>
  <si>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</si>
  <si>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</si>
  <si>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</si>
  <si>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</si>
  <si>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</si>
  <si>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</si>
  <si>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</si>
  <si>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</si>
  <si>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</si>
  <si>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</si>
  <si>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</si>
  <si>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</si>
  <si>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</si>
  <si>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</si>
  <si>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</si>
  <si>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</si>
  <si>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</si>
  <si>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</si>
  <si>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</si>
  <si>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</si>
  <si>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</si>
  <si>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</si>
  <si>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</si>
  <si>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</si>
  <si>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</si>
  <si>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</si>
  <si>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</si>
  <si>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</si>
  <si>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</si>
  <si>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</si>
  <si>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</si>
  <si>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</si>
  <si>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</si>
  <si>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</si>
  <si>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</si>
  <si>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</si>
  <si>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</si>
  <si>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</si>
  <si>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</si>
  <si>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</si>
  <si>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</si>
  <si>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</si>
  <si>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</si>
  <si>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</si>
  <si>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</si>
  <si>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</si>
  <si>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</si>
  <si>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</si>
  <si>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</si>
  <si>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</si>
  <si>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</si>
  <si>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</si>
  <si>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</si>
  <si>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</si>
  <si>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</si>
  <si>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</si>
  <si>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</si>
  <si>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</si>
  <si>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</si>
  <si>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</si>
  <si>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</si>
  <si>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</si>
  <si>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</si>
  <si>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</si>
  <si>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</si>
  <si>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</si>
  <si>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</si>
  <si>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</si>
  <si>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</si>
  <si>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</si>
  <si>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</si>
  <si>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</si>
  <si>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</si>
  <si>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</si>
  <si>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</si>
  <si>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</si>
  <si>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</si>
  <si>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</si>
  <si>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</si>
  <si>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</si>
  <si>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</si>
  <si>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</si>
  <si>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</si>
  <si>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</si>
  <si>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</si>
  <si>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</si>
  <si>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</si>
  <si>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</si>
  <si>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</si>
  <si>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</si>
  <si>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</si>
  <si>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</si>
  <si>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</si>
  <si>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</si>
  <si>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</si>
  <si>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</si>
  <si>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</si>
  <si>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</si>
  <si>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</si>
  <si>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</si>
  <si>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</si>
  <si>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</si>
  <si>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</si>
  <si>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</si>
  <si>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</si>
  <si>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</si>
  <si>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</si>
  <si>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</si>
  <si>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</si>
  <si>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</si>
  <si>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</si>
  <si>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</si>
  <si>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</si>
  <si>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</si>
  <si>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</si>
  <si>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</si>
  <si>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</si>
  <si>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</si>
  <si>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</si>
  <si>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</si>
  <si>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</si>
  <si>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</si>
  <si>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</si>
  <si>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</si>
  <si>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</si>
  <si>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</si>
  <si>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</si>
  <si>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</si>
  <si>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</si>
  <si>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</si>
  <si>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</si>
  <si>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</si>
  <si>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</si>
  <si>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</si>
  <si>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</si>
  <si>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</si>
  <si>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</si>
  <si>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</si>
  <si>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</si>
  <si>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</si>
  <si>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</si>
  <si>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</si>
  <si>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</si>
  <si>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</si>
  <si>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</si>
  <si>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</si>
  <si>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</si>
  <si>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</si>
  <si>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</si>
  <si>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</si>
  <si>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</si>
  <si>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</si>
  <si>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</si>
  <si>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</si>
  <si>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</si>
  <si>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</si>
  <si>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</si>
  <si>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</si>
  <si>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</si>
  <si>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</si>
  <si>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</si>
  <si>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</si>
  <si>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</si>
  <si>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</si>
  <si>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</si>
  <si>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</si>
  <si>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</si>
  <si>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</si>
  <si>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</si>
  <si>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</si>
  <si>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</si>
  <si>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</si>
  <si>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</si>
  <si>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</si>
  <si>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</si>
  <si>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</si>
  <si>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</si>
  <si>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</si>
  <si>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</si>
  <si>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</si>
  <si>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</si>
  <si>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</si>
  <si>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</si>
  <si>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</si>
  <si>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</si>
  <si>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</si>
  <si>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</si>
  <si>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</si>
  <si>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</si>
  <si>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</si>
  <si>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</si>
  <si>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</si>
  <si>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</si>
  <si>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</si>
  <si>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</si>
  <si>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</si>
  <si>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</si>
  <si>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</si>
  <si>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</si>
  <si>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</si>
  <si>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</si>
  <si>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</si>
  <si>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</si>
  <si>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</si>
  <si>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</si>
  <si>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</si>
  <si>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</si>
  <si>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</si>
  <si>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</si>
  <si>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</si>
  <si>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</si>
  <si>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</si>
  <si>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</si>
  <si>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</si>
  <si>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</si>
  <si>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</si>
  <si>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</si>
  <si>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</si>
  <si>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</si>
  <si>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</si>
  <si>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</si>
  <si>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</si>
  <si>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</si>
  <si>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</si>
  <si>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</si>
  <si>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</si>
  <si>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</si>
  <si>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</si>
  <si>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</si>
  <si>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</si>
  <si>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</si>
  <si>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</si>
  <si>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</si>
  <si>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</si>
  <si>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</si>
  <si>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</si>
  <si>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</si>
  <si>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</si>
  <si>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</si>
  <si>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</si>
  <si>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</si>
  <si>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</si>
  <si>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</si>
  <si>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</si>
  <si>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</si>
  <si>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</si>
  <si>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</si>
  <si>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</si>
  <si>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</si>
  <si>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</si>
  <si>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</si>
  <si>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</si>
  <si>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</si>
  <si>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</si>
  <si>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</si>
  <si>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</si>
  <si>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</si>
  <si>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</si>
  <si>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</si>
  <si>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</si>
  <si>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</si>
  <si>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</si>
  <si>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</si>
  <si>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</si>
  <si>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</si>
  <si>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</si>
  <si>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</si>
  <si>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</si>
  <si>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</si>
  <si>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</si>
  <si>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</si>
  <si>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</si>
  <si>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</si>
  <si>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</si>
  <si>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</si>
  <si>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</si>
  <si>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</si>
  <si>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</si>
  <si>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</si>
  <si>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</si>
  <si>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</si>
  <si>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</si>
  <si>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</si>
  <si>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</si>
  <si>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</si>
  <si>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</si>
  <si>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</si>
  <si>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</si>
  <si>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</si>
  <si>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</si>
  <si>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</si>
  <si>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</si>
  <si>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</si>
  <si>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</si>
  <si>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</si>
  <si>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</si>
  <si>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</si>
  <si>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</si>
  <si>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</si>
  <si>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</si>
  <si>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</si>
  <si>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</si>
  <si>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</si>
  <si>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</si>
  <si>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</si>
  <si>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</si>
  <si>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</si>
  <si>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</si>
  <si>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</si>
  <si>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</si>
  <si>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</si>
  <si>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</si>
  <si>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</si>
  <si>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</si>
  <si>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</si>
  <si>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</si>
  <si>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</si>
  <si>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</si>
  <si>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</si>
  <si>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</si>
  <si>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</si>
  <si>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</si>
  <si>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</si>
  <si>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</si>
  <si>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</si>
  <si>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</si>
  <si>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</si>
  <si>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</si>
  <si>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</si>
  <si>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</si>
  <si>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</si>
  <si>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</si>
  <si>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</si>
  <si>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</si>
  <si>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</si>
  <si>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</si>
  <si>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</si>
  <si>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</si>
  <si>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</si>
  <si>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</si>
  <si>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</si>
  <si>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</si>
  <si>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</si>
  <si>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</si>
  <si>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</si>
  <si>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</si>
  <si>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</si>
  <si>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</si>
  <si>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</si>
  <si>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</si>
  <si>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</si>
  <si>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</si>
  <si>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</si>
  <si>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</si>
  <si>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</si>
  <si>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</si>
  <si>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</si>
  <si>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</si>
  <si>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</si>
  <si>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</si>
  <si>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</si>
  <si>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</si>
  <si>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</si>
  <si>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</si>
  <si>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</si>
  <si>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</si>
  <si>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</si>
  <si>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</si>
  <si>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</si>
  <si>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</si>
  <si>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</si>
  <si>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</si>
  <si>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</si>
  <si>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</si>
  <si>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</si>
  <si>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</si>
  <si>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</si>
  <si>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</si>
  <si>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</si>
  <si>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</si>
  <si>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</si>
  <si>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</si>
  <si>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</si>
  <si>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</si>
  <si>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</si>
  <si>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</si>
  <si>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</si>
  <si>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</si>
  <si>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</si>
  <si>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</si>
  <si>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</si>
  <si>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</si>
  <si>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</si>
  <si>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</si>
  <si>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</si>
  <si>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</si>
  <si>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</si>
  <si>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</si>
  <si>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</si>
  <si>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</si>
  <si>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</si>
  <si>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</si>
  <si>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</si>
  <si>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</si>
  <si>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</si>
  <si>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</si>
  <si>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</si>
  <si>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</si>
  <si>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</si>
  <si>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</si>
  <si>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</si>
  <si>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</si>
  <si>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</si>
  <si>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</si>
  <si>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</si>
  <si>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</si>
  <si>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</si>
  <si>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</si>
  <si>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</si>
  <si>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</si>
  <si>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</si>
  <si>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</si>
  <si>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</si>
  <si>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</si>
  <si>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</si>
  <si>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</si>
  <si>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</si>
  <si>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</si>
  <si>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</si>
  <si>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</si>
  <si>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</si>
  <si>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</si>
  <si>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</si>
  <si>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</si>
  <si>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</si>
  <si>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</si>
  <si>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</si>
  <si>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</si>
  <si>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</si>
  <si>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</si>
  <si>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</si>
  <si>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</si>
  <si>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</si>
  <si>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</si>
  <si>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</si>
  <si>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</si>
  <si>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</si>
  <si>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</si>
  <si>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</si>
  <si>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</si>
  <si>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</si>
  <si>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</si>
  <si>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</si>
  <si>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</si>
  <si>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</si>
  <si>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</si>
  <si>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</si>
  <si>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</si>
  <si>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</si>
  <si>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</si>
  <si>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</si>
  <si>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</si>
  <si>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</si>
  <si>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</si>
  <si>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</si>
  <si>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</si>
  <si>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</si>
  <si>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</si>
  <si>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</si>
  <si>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</si>
  <si>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</si>
  <si>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</si>
  <si>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</si>
  <si>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</si>
  <si>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</si>
  <si>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</si>
  <si>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</si>
  <si>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</si>
  <si>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</si>
  <si>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</si>
  <si>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</si>
  <si>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</si>
  <si>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</si>
  <si>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</si>
  <si>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</si>
  <si>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</si>
  <si>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</si>
  <si>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</si>
  <si>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</si>
  <si>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</si>
  <si>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</si>
  <si>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</si>
  <si>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</si>
  <si>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</si>
  <si>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</si>
  <si>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</si>
  <si>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</si>
  <si>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</si>
  <si>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</si>
  <si>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</si>
  <si>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</si>
  <si>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</si>
  <si>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</si>
  <si>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</si>
  <si>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</si>
  <si>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</si>
  <si>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</si>
  <si>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</si>
  <si>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</si>
  <si>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</si>
  <si>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</si>
  <si>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</si>
  <si>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</si>
  <si>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</si>
  <si>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</si>
  <si>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</si>
  <si>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</si>
  <si>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</si>
  <si>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</si>
  <si>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</si>
  <si>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</si>
  <si>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</si>
  <si>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</si>
  <si>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</si>
  <si>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</si>
  <si>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</si>
  <si>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</si>
  <si>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</si>
  <si>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</si>
  <si>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</si>
  <si>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</si>
  <si>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</si>
  <si>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</si>
  <si>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</si>
  <si>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</si>
  <si>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</si>
  <si>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</si>
  <si>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</si>
  <si>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</si>
  <si>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</si>
  <si>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</si>
  <si>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</si>
  <si>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</si>
  <si>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</si>
  <si>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</si>
  <si>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</si>
  <si>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</si>
  <si>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</si>
  <si>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</si>
  <si>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</si>
  <si>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</si>
  <si>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</si>
  <si>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</si>
  <si>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</si>
  <si>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</si>
  <si>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</si>
  <si>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</si>
  <si>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</si>
  <si>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</si>
  <si>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</si>
  <si>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</si>
  <si>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</si>
  <si>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</si>
  <si>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</si>
  <si>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</si>
  <si>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</si>
  <si>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</si>
  <si>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</si>
  <si>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</si>
  <si>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</si>
  <si>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</si>
  <si>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</si>
  <si>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</si>
  <si>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</si>
  <si>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</si>
  <si>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</si>
  <si>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</si>
  <si>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</si>
  <si>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</si>
  <si>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</si>
  <si>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</si>
  <si>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</si>
  <si>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</si>
  <si>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</si>
  <si>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</si>
  <si>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</si>
  <si>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</si>
  <si>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</si>
  <si>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</si>
  <si>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</si>
  <si>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</si>
  <si>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</si>
  <si>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</si>
  <si>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</si>
  <si>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</si>
  <si>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</si>
  <si>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</si>
  <si>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</si>
  <si>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</si>
  <si>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</si>
  <si>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</si>
  <si>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</si>
  <si>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</si>
  <si>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</si>
  <si>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</si>
  <si>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</si>
  <si>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</si>
  <si>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</si>
  <si>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</si>
  <si>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</si>
  <si>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</si>
  <si>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</si>
  <si>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</si>
  <si>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</si>
  <si>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</si>
  <si>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</si>
  <si>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</si>
  <si>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</si>
  <si>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</si>
  <si>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</si>
  <si>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</si>
  <si>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</si>
  <si>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</si>
  <si>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</si>
  <si>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</si>
  <si>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</si>
  <si>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</si>
  <si>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</si>
  <si>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</si>
  <si>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</si>
  <si>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</si>
  <si>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</si>
  <si>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</si>
  <si>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</si>
  <si>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</si>
  <si>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</si>
  <si>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</si>
  <si>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</si>
  <si>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</si>
  <si>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</si>
  <si>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</si>
  <si>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</si>
  <si>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</si>
  <si>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</si>
  <si>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</si>
  <si>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</si>
  <si>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</si>
  <si>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</si>
  <si>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</si>
  <si>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</si>
  <si>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</si>
  <si>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</si>
  <si>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</si>
  <si>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</si>
  <si>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</si>
  <si>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</si>
  <si>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</si>
  <si>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</si>
  <si>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</si>
  <si>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</si>
  <si>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</si>
  <si>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</si>
  <si>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</si>
  <si>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</si>
  <si>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</si>
  <si>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</si>
  <si>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</si>
  <si>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</si>
  <si>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</si>
  <si>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</si>
  <si>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</si>
  <si>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</si>
  <si>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</si>
  <si>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</si>
  <si>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</si>
  <si>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</si>
  <si>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</si>
  <si>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</si>
  <si>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</si>
  <si>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</si>
  <si>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</si>
  <si>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</si>
  <si>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</si>
  <si>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</si>
  <si>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</si>
  <si>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</si>
  <si>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</si>
  <si>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</si>
  <si>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</si>
  <si>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</si>
  <si>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</si>
  <si>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</si>
  <si>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</si>
  <si>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</si>
  <si>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</si>
  <si>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</si>
  <si>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</si>
  <si>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</si>
  <si>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</si>
  <si>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</si>
  <si>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</si>
  <si>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</si>
  <si>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</si>
  <si>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</si>
  <si>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</si>
  <si>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</si>
  <si>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</si>
  <si>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</si>
  <si>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</si>
  <si>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</si>
  <si>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</si>
  <si>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</si>
  <si>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</si>
  <si>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</si>
  <si>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</si>
  <si>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</si>
  <si>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</si>
  <si>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</si>
  <si>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</si>
  <si>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</si>
  <si>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</si>
  <si>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</si>
  <si>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</si>
  <si>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</si>
  <si>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</si>
  <si>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</si>
  <si>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</si>
  <si>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</si>
  <si>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</si>
  <si>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</si>
  <si>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</si>
  <si>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</si>
  <si>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</si>
  <si>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</si>
  <si>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</si>
  <si>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</si>
  <si>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</si>
  <si>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</si>
  <si>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</si>
  <si>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</si>
  <si>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</si>
  <si>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</si>
  <si>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</si>
  <si>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</si>
  <si>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</si>
  <si>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</si>
  <si>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</si>
  <si>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</si>
  <si>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</si>
  <si>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</si>
  <si>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</si>
  <si>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</si>
  <si>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</si>
  <si>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</si>
  <si>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</si>
  <si>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</si>
  <si>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</si>
  <si>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</si>
  <si>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</si>
  <si>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</si>
  <si>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</si>
  <si>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</si>
  <si>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</si>
  <si>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</si>
  <si>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</si>
  <si>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</si>
  <si>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</si>
  <si>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</si>
  <si>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</si>
  <si>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</si>
  <si>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</si>
  <si>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</si>
  <si>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</si>
  <si>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</si>
  <si>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</si>
  <si>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</si>
  <si>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</si>
  <si>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</si>
  <si>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</si>
  <si>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</si>
  <si>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</si>
  <si>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</si>
  <si>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</si>
  <si>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</si>
  <si>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</si>
  <si>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</si>
  <si>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</si>
  <si>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</si>
  <si>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</si>
  <si>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</si>
  <si>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</si>
  <si>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</si>
  <si>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</si>
  <si>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</si>
  <si>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</si>
  <si>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</si>
  <si>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</si>
  <si>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</si>
  <si>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</si>
  <si>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</si>
  <si>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</si>
  <si>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</si>
  <si>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</si>
  <si>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</si>
  <si>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</si>
  <si>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</si>
  <si>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</si>
  <si>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</si>
  <si>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</si>
  <si>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</si>
  <si>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</si>
  <si>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</si>
  <si>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</si>
  <si>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</si>
  <si>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</si>
  <si>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</si>
  <si>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</si>
  <si>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</si>
  <si>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</si>
  <si>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</si>
  <si>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</si>
  <si>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</si>
  <si>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</si>
  <si>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</si>
  <si>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</si>
  <si>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</si>
  <si>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</si>
  <si>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</si>
  <si>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</si>
  <si>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</si>
  <si>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</si>
  <si>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</si>
  <si>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</si>
  <si>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</si>
  <si>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</si>
  <si>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</si>
  <si>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</si>
  <si>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</si>
  <si>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</si>
  <si>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</si>
  <si>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</si>
  <si>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</si>
  <si>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</si>
  <si>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</si>
  <si>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</si>
  <si>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</si>
  <si>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</si>
  <si>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</si>
  <si>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</si>
  <si>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</si>
  <si>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</si>
  <si>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</si>
  <si>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</si>
  <si>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</si>
  <si>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</si>
  <si>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</si>
  <si>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</si>
  <si>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</si>
  <si>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</si>
  <si>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</si>
  <si>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</si>
  <si>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</si>
  <si>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</si>
  <si>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</si>
  <si>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</si>
  <si>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</si>
  <si>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</si>
  <si>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</si>
  <si>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</si>
  <si>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</si>
  <si>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</si>
  <si>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</si>
  <si>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</si>
  <si>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</si>
  <si>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</si>
  <si>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</si>
  <si>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</si>
  <si>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</si>
  <si>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</si>
  <si>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</si>
  <si>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</si>
  <si>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</si>
  <si>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</si>
  <si>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</si>
  <si>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</si>
  <si>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</si>
  <si>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</si>
  <si>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</si>
  <si>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</si>
  <si>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</si>
  <si>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</si>
  <si>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</si>
  <si>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</si>
  <si>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</si>
  <si>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</si>
  <si>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</si>
  <si>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</si>
  <si>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</si>
  <si>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</si>
  <si>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</si>
  <si>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</si>
  <si>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</si>
  <si>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</si>
  <si>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</si>
  <si>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</si>
  <si>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</si>
  <si>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</si>
  <si>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</si>
  <si>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</si>
  <si>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</si>
  <si>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</si>
  <si>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</si>
  <si>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</si>
  <si>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</si>
  <si>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</si>
  <si>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</si>
  <si>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</si>
  <si>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</si>
  <si>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</si>
  <si>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</si>
  <si>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</si>
  <si>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</si>
  <si>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</si>
  <si>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</si>
  <si>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</si>
  <si>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</si>
  <si>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</si>
  <si>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</si>
  <si>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</si>
  <si>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</si>
  <si>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</si>
  <si>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</si>
  <si>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</si>
  <si>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</si>
  <si>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</si>
  <si>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</si>
  <si>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</si>
  <si>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</si>
  <si>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</si>
  <si>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</si>
  <si>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</si>
  <si>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</si>
  <si>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</si>
  <si>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</si>
  <si>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</si>
  <si>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</si>
  <si>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</si>
  <si>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</si>
  <si>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</si>
  <si>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</si>
  <si>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</si>
  <si>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</si>
  <si>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</si>
  <si>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</si>
  <si>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</si>
  <si>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</si>
  <si>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</si>
  <si>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</si>
  <si>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</si>
  <si>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</si>
  <si>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</si>
  <si>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</si>
  <si>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</si>
  <si>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</si>
  <si>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</si>
  <si>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</si>
  <si>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</si>
  <si>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</si>
  <si>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</si>
  <si>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</si>
  <si>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</si>
  <si>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</si>
  <si>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</si>
  <si>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</si>
  <si>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</si>
  <si>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</si>
  <si>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</si>
  <si>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</si>
  <si>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</si>
  <si>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</si>
  <si>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</si>
  <si>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</si>
  <si>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</si>
  <si>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</si>
  <si>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</si>
  <si>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</si>
  <si>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</si>
  <si>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</si>
  <si>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</si>
  <si>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</si>
  <si>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</si>
  <si>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</si>
  <si>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</si>
  <si>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</si>
  <si>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</si>
  <si>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</si>
  <si>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</si>
  <si>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</si>
  <si>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</si>
  <si>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</si>
  <si>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</si>
  <si>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</si>
  <si>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</si>
  <si>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</si>
  <si>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</si>
  <si>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</si>
  <si>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</si>
  <si>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</si>
  <si>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</si>
  <si>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</si>
  <si>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</si>
  <si>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</si>
  <si>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</si>
  <si>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</si>
  <si>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</si>
  <si>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</si>
  <si>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</si>
  <si>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</si>
  <si>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</si>
  <si>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</si>
  <si>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</si>
  <si>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</si>
  <si>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</si>
  <si>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</si>
  <si>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</si>
  <si>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</si>
  <si>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</si>
  <si>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</si>
  <si>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</si>
  <si>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</si>
  <si>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</si>
  <si>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</si>
  <si>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</si>
  <si>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</si>
  <si>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</si>
  <si>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</si>
  <si>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</si>
  <si>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</si>
  <si>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</si>
  <si>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</si>
  <si>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</si>
  <si>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</si>
  <si>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</si>
  <si>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</si>
  <si>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</si>
  <si>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</si>
  <si>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</si>
  <si>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</si>
  <si>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</si>
  <si>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</si>
  <si>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</si>
  <si>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</si>
  <si>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</si>
  <si>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</si>
  <si>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</si>
  <si>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</si>
  <si>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</si>
  <si>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</si>
  <si>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</si>
  <si>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</si>
  <si>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</si>
  <si>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</si>
  <si>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</si>
  <si>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</si>
  <si>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</si>
  <si>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</si>
  <si>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</si>
  <si>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</si>
  <si>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</si>
  <si>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</si>
  <si>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</si>
  <si>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</si>
  <si>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</si>
  <si>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</si>
  <si>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</si>
  <si>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</si>
  <si>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</si>
  <si>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</si>
  <si>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</si>
  <si>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</si>
  <si>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</si>
  <si>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</si>
  <si>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</si>
  <si>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</si>
  <si>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</si>
  <si>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</si>
  <si>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</si>
  <si>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</si>
  <si>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</si>
  <si>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</si>
  <si>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</si>
  <si>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</si>
  <si>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</si>
  <si>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</si>
  <si>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</si>
  <si>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</si>
  <si>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</si>
  <si>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</si>
  <si>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</si>
  <si>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</si>
  <si>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</si>
  <si>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</si>
  <si>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</si>
  <si>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</si>
  <si>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</si>
  <si>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</si>
  <si>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</si>
  <si>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</si>
  <si>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</si>
  <si>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</si>
  <si>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</si>
  <si>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</si>
  <si>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</si>
  <si>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</si>
  <si>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</si>
  <si>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</si>
  <si>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</si>
  <si>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</si>
  <si>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</si>
  <si>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</si>
  <si>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</si>
  <si>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</si>
  <si>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</si>
  <si>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</si>
  <si>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</si>
  <si>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</si>
  <si>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</si>
  <si>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</si>
  <si>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</si>
  <si>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</si>
  <si>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</si>
  <si>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</si>
  <si>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</si>
  <si>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</si>
  <si>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</si>
  <si>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</si>
  <si>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</si>
  <si>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</si>
  <si>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</si>
  <si>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</si>
  <si>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</si>
  <si>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</si>
  <si>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</si>
  <si>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</si>
  <si>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</si>
  <si>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</si>
  <si>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</si>
  <si>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</si>
  <si>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</si>
  <si>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</si>
  <si>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</si>
  <si>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</si>
  <si>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</si>
  <si>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</si>
  <si>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</si>
  <si>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</si>
  <si>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</si>
  <si>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</si>
  <si>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</si>
  <si>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</si>
  <si>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</si>
  <si>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</si>
  <si>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</si>
  <si>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</si>
  <si>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</si>
  <si>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</si>
  <si>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</si>
  <si>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</si>
  <si>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</si>
  <si>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</si>
  <si>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</si>
  <si>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</si>
  <si>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</si>
  <si>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</si>
  <si>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</si>
  <si>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</si>
  <si>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</si>
  <si>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</si>
  <si>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</si>
  <si>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</si>
  <si>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</si>
  <si>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</si>
  <si>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</si>
  <si>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</si>
  <si>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</si>
  <si>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</si>
  <si>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</si>
  <si>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</si>
  <si>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</si>
  <si>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</si>
  <si>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</si>
  <si>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</si>
  <si>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</si>
  <si>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</si>
  <si>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</si>
  <si>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</si>
  <si>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</si>
  <si>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</si>
  <si>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</si>
  <si>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</si>
  <si>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</si>
  <si>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</si>
  <si>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</si>
  <si>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</si>
  <si>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</si>
  <si>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</si>
  <si>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</si>
  <si>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</si>
  <si>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</si>
  <si>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</si>
  <si>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</si>
  <si>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</si>
  <si>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</si>
  <si>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</si>
  <si>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</si>
  <si>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</si>
  <si>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</si>
  <si>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</si>
  <si>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</si>
  <si>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</si>
  <si>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</si>
  <si>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</si>
  <si>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</si>
  <si>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</si>
  <si>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</si>
  <si>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</si>
  <si>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</si>
  <si>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</si>
  <si>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</si>
  <si>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</si>
  <si>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</si>
  <si>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</si>
  <si>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</si>
  <si>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</si>
  <si>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</si>
  <si>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</si>
  <si>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</si>
  <si>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</si>
  <si>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</si>
  <si>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</si>
  <si>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</si>
  <si>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</si>
  <si>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</si>
  <si>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</si>
  <si>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</si>
  <si>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</si>
  <si>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</si>
  <si>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</si>
  <si>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</si>
  <si>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</si>
  <si>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</si>
  <si>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</si>
  <si>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</si>
  <si>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</si>
  <si>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</si>
  <si>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</si>
  <si>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</si>
  <si>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</si>
  <si>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</si>
  <si>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</si>
  <si>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</si>
  <si>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</si>
  <si>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</si>
  <si>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</si>
  <si>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</si>
  <si>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</si>
  <si>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</si>
  <si>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</si>
  <si>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</si>
  <si>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</si>
  <si>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</si>
  <si>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</si>
  <si>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</si>
  <si>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</si>
  <si>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</si>
  <si>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</si>
  <si>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</si>
  <si>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</si>
  <si>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</si>
  <si>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</si>
  <si>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</si>
  <si>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</si>
  <si>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</si>
  <si>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</si>
  <si>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</si>
  <si>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</si>
  <si>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</si>
  <si>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</si>
  <si>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</si>
  <si>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</si>
  <si>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</si>
  <si>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</si>
  <si>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</si>
  <si>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</si>
  <si>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</si>
  <si>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</si>
  <si>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</si>
  <si>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</si>
  <si>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</si>
  <si>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</si>
  <si>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</si>
  <si>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</si>
  <si>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</si>
  <si>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</si>
  <si>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</si>
  <si>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</si>
  <si>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</si>
  <si>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</si>
  <si>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</si>
  <si>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</si>
  <si>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</si>
  <si>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</si>
  <si>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</si>
  <si>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</si>
  <si>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</si>
  <si>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</si>
  <si>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</si>
  <si>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</si>
  <si>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</si>
  <si>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</si>
  <si>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</si>
  <si>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</si>
  <si>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</si>
  <si>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</si>
  <si>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</si>
  <si>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</si>
  <si>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</si>
  <si>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</si>
  <si>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</si>
  <si>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</si>
  <si>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</si>
  <si>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</si>
  <si>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</si>
  <si>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</si>
  <si>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</si>
  <si>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</si>
  <si>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</si>
  <si>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</si>
  <si>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</si>
  <si>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</si>
  <si>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</si>
  <si>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</si>
  <si>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</si>
  <si>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</si>
  <si>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</si>
  <si>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</si>
  <si>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</si>
  <si>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</si>
  <si>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</si>
  <si>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</si>
  <si>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</si>
  <si>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</si>
  <si>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</si>
  <si>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</si>
  <si>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</si>
  <si>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</si>
  <si>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</si>
  <si>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</si>
  <si>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</si>
  <si>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</si>
  <si>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</si>
  <si>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</si>
  <si>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</si>
  <si>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</si>
  <si>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</si>
  <si>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</si>
  <si>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</si>
  <si>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</si>
  <si>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</si>
  <si>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</si>
  <si>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</si>
  <si>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</si>
  <si>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</si>
  <si>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</si>
  <si>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</si>
  <si>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</si>
  <si>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</si>
  <si>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</si>
  <si>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</si>
  <si>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</si>
  <si>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</si>
  <si>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</si>
  <si>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</si>
  <si>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</si>
  <si>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</si>
  <si>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</si>
  <si>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</si>
  <si>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</si>
  <si>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</si>
  <si>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</si>
  <si>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</si>
  <si>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</si>
  <si>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</si>
  <si>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</si>
  <si>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</si>
  <si>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</si>
  <si>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</si>
  <si>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</si>
  <si>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</si>
  <si>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</si>
  <si>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</si>
  <si>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</si>
  <si>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</si>
  <si>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</si>
  <si>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</si>
  <si>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</si>
  <si>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</si>
  <si>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</si>
  <si>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</si>
  <si>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</si>
  <si>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</si>
  <si>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</si>
  <si>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</si>
  <si>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</si>
  <si>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</si>
  <si>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</si>
  <si>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</si>
  <si>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</si>
  <si>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</si>
  <si>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</si>
  <si>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</si>
  <si>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</si>
  <si>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</si>
  <si>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</si>
  <si>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</si>
  <si>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</si>
  <si>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</si>
  <si>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</si>
  <si>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</si>
  <si>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</si>
  <si>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</si>
  <si>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</si>
  <si>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</si>
  <si>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</si>
  <si>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</si>
  <si>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</si>
  <si>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</si>
  <si>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</si>
  <si>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</si>
  <si>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</si>
  <si>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</si>
  <si>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</si>
  <si>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</si>
  <si>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</si>
  <si>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</si>
  <si>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</si>
  <si>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</si>
  <si>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</si>
  <si>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</si>
  <si>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</si>
  <si>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</si>
  <si>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</si>
  <si>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</si>
  <si>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</si>
  <si>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</si>
  <si>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</si>
  <si>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</si>
  <si>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</si>
  <si>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</si>
  <si>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</si>
  <si>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</si>
  <si>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</si>
  <si>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</si>
  <si>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</si>
  <si>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</si>
  <si>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</si>
  <si>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</si>
  <si>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</si>
  <si>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</si>
  <si>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</si>
  <si>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</si>
  <si>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</si>
  <si>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</si>
  <si>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</si>
  <si>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</si>
  <si>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</si>
  <si>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</si>
  <si>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</si>
  <si>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</si>
  <si>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</si>
  <si>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</si>
  <si>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</si>
  <si>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</si>
  <si>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</si>
  <si>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</si>
  <si>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</si>
  <si>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</si>
  <si>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</si>
  <si>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</si>
  <si>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</si>
  <si>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</si>
  <si>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</si>
  <si>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</si>
  <si>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</si>
  <si>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</si>
  <si>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</si>
  <si>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</si>
  <si>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</si>
  <si>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</si>
  <si>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</si>
  <si>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</si>
  <si>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</si>
  <si>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</si>
  <si>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</si>
  <si>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</si>
  <si>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</si>
  <si>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</si>
  <si>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</si>
  <si>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</si>
  <si>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</si>
  <si>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</si>
  <si>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</si>
  <si>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</si>
  <si>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</si>
  <si>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</si>
  <si>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</si>
  <si>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</si>
  <si>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</si>
  <si>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</si>
  <si>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</si>
  <si>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</si>
  <si>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</si>
  <si>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</si>
  <si>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</si>
  <si>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</si>
  <si>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</si>
  <si>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</si>
  <si>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</si>
  <si>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</si>
  <si>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</si>
  <si>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</si>
  <si>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</si>
  <si>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</si>
  <si>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</si>
  <si>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</si>
  <si>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</si>
  <si>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</si>
  <si>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</si>
  <si>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</si>
  <si>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</si>
  <si>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</si>
  <si>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</si>
  <si>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</si>
  <si>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</si>
  <si>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</si>
  <si>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</si>
  <si>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</si>
  <si>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</si>
  <si>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</si>
  <si>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</si>
  <si>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</si>
  <si>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</si>
  <si>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</si>
  <si>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</si>
  <si>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</si>
  <si>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</si>
  <si>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</si>
  <si>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</si>
  <si>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</si>
  <si>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</si>
  <si>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</si>
  <si>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</si>
  <si>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</si>
  <si>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</si>
  <si>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</si>
  <si>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</si>
  <si>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</si>
  <si>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</si>
  <si>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</si>
  <si>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</si>
  <si>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</si>
  <si>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</si>
  <si>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</si>
  <si>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</si>
  <si>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</si>
  <si>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</si>
  <si>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</si>
  <si>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</si>
  <si>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</si>
  <si>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</si>
  <si>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</si>
  <si>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</si>
  <si>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</si>
  <si>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</si>
  <si>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</si>
  <si>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</si>
  <si>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</si>
  <si>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</si>
  <si>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</si>
  <si>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</si>
  <si>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</si>
  <si>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</si>
  <si>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</si>
  <si>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</si>
  <si>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</si>
  <si>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</si>
  <si>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</si>
  <si>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</si>
  <si>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</si>
  <si>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</si>
  <si>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</si>
  <si>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</si>
  <si>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</si>
  <si>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</si>
  <si>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</si>
  <si>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</si>
  <si>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</si>
  <si>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</si>
  <si>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</si>
  <si>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</si>
  <si>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</si>
  <si>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</si>
  <si>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</si>
  <si>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</si>
  <si>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</si>
  <si>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</si>
  <si>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</si>
  <si>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</si>
  <si>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</si>
  <si>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</si>
  <si>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</si>
  <si>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</si>
  <si>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</si>
  <si>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</si>
  <si>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</si>
  <si>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</si>
  <si>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</si>
  <si>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</si>
  <si>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</si>
  <si>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</si>
  <si>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</si>
  <si>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</si>
  <si>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</si>
  <si>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</si>
  <si>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</si>
  <si>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</si>
  <si>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</si>
  <si>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</si>
  <si>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</si>
  <si>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</si>
  <si>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</si>
  <si>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</si>
  <si>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</si>
  <si>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</si>
  <si>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</si>
  <si>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</si>
  <si>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</si>
  <si>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</si>
  <si>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</si>
  <si>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</si>
  <si>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</si>
  <si>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</si>
  <si>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</si>
  <si>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</si>
  <si>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</si>
  <si>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</si>
  <si>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</si>
  <si>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</si>
  <si>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</si>
  <si>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</si>
  <si>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</si>
  <si>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</si>
  <si>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</si>
  <si>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</si>
  <si>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</si>
  <si>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</si>
  <si>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</si>
  <si>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</si>
  <si>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</si>
  <si>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</si>
  <si>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</si>
  <si>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</si>
  <si>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</si>
  <si>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</si>
  <si>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</si>
  <si>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</si>
  <si>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</si>
  <si>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</si>
  <si>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</si>
  <si>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</si>
  <si>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</si>
  <si>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</si>
  <si>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</si>
  <si>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</si>
  <si>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</si>
  <si>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</si>
  <si>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</si>
  <si>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</si>
  <si>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</si>
  <si>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</si>
  <si>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</si>
  <si>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</si>
  <si>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</si>
  <si>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</si>
  <si>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</si>
  <si>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</si>
  <si>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</si>
  <si>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</si>
  <si>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</si>
  <si>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</si>
  <si>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</si>
  <si>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</si>
  <si>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</si>
  <si>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</si>
  <si>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</si>
  <si>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</si>
  <si>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</si>
  <si>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</si>
  <si>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</si>
  <si>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</si>
  <si>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</si>
  <si>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</si>
  <si>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</si>
  <si>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</si>
  <si>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</si>
  <si>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</si>
  <si>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</si>
  <si>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</si>
  <si>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</si>
  <si>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</si>
  <si>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</si>
  <si>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</si>
  <si>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</si>
  <si>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</si>
  <si>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</si>
  <si>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</si>
  <si>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</si>
  <si>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</si>
  <si>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</si>
  <si>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</si>
  <si>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</si>
  <si>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</si>
  <si>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</si>
  <si>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</si>
  <si>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</si>
  <si>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</si>
  <si>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</si>
  <si>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</si>
  <si>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</si>
  <si>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</si>
  <si>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</si>
  <si>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</si>
  <si>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</si>
  <si>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</si>
  <si>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</si>
  <si>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</si>
  <si>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</si>
  <si>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</si>
  <si>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</si>
  <si>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</si>
  <si>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</si>
  <si>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</si>
  <si>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</si>
  <si>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</si>
  <si>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</si>
  <si>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</si>
  <si>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</si>
  <si>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</si>
  <si>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</si>
  <si>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</si>
  <si>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</si>
  <si>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</si>
  <si>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</si>
  <si>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</si>
  <si>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</si>
  <si>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</si>
  <si>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</si>
  <si>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</si>
  <si>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</si>
  <si>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</si>
  <si>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</si>
  <si>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</si>
  <si>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</si>
  <si>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</si>
  <si>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</si>
  <si>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</si>
  <si>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</si>
  <si>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</si>
  <si>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</si>
  <si>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</si>
  <si>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</si>
  <si>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</si>
  <si>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</si>
  <si>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</si>
  <si>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</si>
  <si>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</si>
  <si>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</si>
  <si>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</si>
  <si>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</si>
  <si>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</si>
  <si>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</si>
  <si>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</si>
  <si>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</si>
  <si>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</si>
  <si>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</si>
  <si>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</si>
  <si>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</si>
  <si>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</si>
  <si>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</si>
  <si>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</si>
  <si>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</si>
  <si>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</si>
  <si>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</si>
  <si>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</si>
  <si>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</si>
  <si>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</si>
  <si>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</si>
  <si>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</si>
  <si>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</si>
  <si>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</si>
  <si>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</si>
  <si>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</si>
  <si>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</si>
  <si>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</si>
  <si>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</si>
  <si>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</si>
  <si>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</si>
  <si>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</si>
  <si>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</si>
  <si>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</si>
  <si>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</si>
  <si>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</si>
  <si>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</si>
  <si>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</si>
  <si>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</si>
  <si>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</si>
  <si>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</si>
  <si>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</si>
  <si>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</si>
  <si>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</si>
  <si>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</si>
  <si>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</si>
  <si>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</si>
  <si>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</si>
  <si>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</si>
  <si>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</si>
  <si>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</si>
  <si>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</si>
  <si>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</si>
  <si>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</si>
  <si>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</si>
  <si>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</si>
  <si>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</si>
  <si>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</si>
  <si>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</si>
  <si>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</si>
  <si>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</si>
  <si>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</si>
  <si>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</si>
  <si>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</si>
  <si>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</si>
  <si>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</si>
  <si>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</si>
  <si>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</si>
  <si>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</si>
  <si>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</si>
  <si>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</si>
  <si>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</si>
  <si>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</si>
  <si>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</si>
  <si>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</si>
  <si>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</si>
  <si>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</si>
  <si>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</si>
  <si>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</si>
  <si>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</si>
  <si>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</si>
  <si>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</si>
  <si>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</si>
  <si>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</si>
  <si>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</si>
  <si>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</si>
  <si>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</si>
  <si>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</si>
  <si>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</si>
  <si>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</si>
  <si>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</si>
  <si>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</si>
  <si>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</si>
  <si>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</si>
  <si>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</si>
  <si>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</si>
  <si>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</si>
  <si>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</si>
  <si>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</si>
  <si>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</si>
  <si>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</si>
  <si>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</si>
  <si>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</si>
  <si>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</si>
  <si>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</si>
  <si>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</si>
  <si>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</si>
  <si>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</si>
  <si>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</si>
  <si>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</si>
  <si>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</si>
  <si>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</si>
  <si>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</si>
  <si>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</si>
  <si>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</si>
  <si>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</si>
  <si>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</si>
  <si>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</si>
  <si>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</si>
  <si>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</si>
  <si>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</si>
  <si>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</si>
  <si>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</si>
  <si>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</si>
  <si>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</si>
  <si>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</si>
  <si>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</si>
  <si>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</si>
  <si>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</si>
  <si>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</si>
  <si>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</si>
  <si>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</si>
  <si>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</si>
  <si>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</si>
  <si>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</si>
  <si>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</si>
  <si>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</si>
  <si>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</si>
  <si>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</si>
  <si>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</si>
  <si>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</si>
  <si>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</si>
  <si>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</si>
  <si>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</si>
  <si>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</si>
  <si>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</si>
  <si>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</si>
  <si>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</si>
  <si>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</si>
  <si>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</si>
  <si>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</si>
  <si>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</si>
  <si>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</si>
  <si>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</si>
  <si>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</si>
  <si>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</si>
  <si>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</si>
  <si>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</si>
  <si>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</si>
  <si>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</si>
  <si>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</si>
  <si>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</si>
  <si>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</si>
  <si>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</si>
  <si>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</si>
  <si>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</si>
  <si>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</si>
  <si>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</si>
  <si>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</si>
  <si>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</si>
  <si>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</si>
  <si>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</si>
  <si>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</si>
  <si>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</si>
  <si>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</si>
  <si>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</si>
  <si>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</si>
  <si>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</si>
  <si>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</si>
  <si>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</si>
  <si>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</si>
  <si>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</si>
  <si>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</si>
  <si>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</si>
  <si>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</si>
  <si>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</si>
  <si>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</si>
  <si>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</si>
  <si>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</si>
  <si>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</si>
  <si>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</si>
  <si>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</si>
  <si>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</si>
  <si>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</si>
  <si>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</si>
  <si>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</si>
  <si>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</si>
  <si>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</si>
  <si>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</si>
  <si>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</si>
  <si>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</si>
  <si>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</si>
  <si>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</si>
  <si>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</si>
  <si>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</si>
  <si>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</si>
  <si>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</si>
  <si>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</si>
  <si>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</si>
  <si>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</si>
  <si>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</si>
  <si>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</si>
  <si>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</si>
  <si>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</si>
  <si>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</si>
  <si>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</si>
  <si>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</si>
  <si>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</si>
  <si>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</si>
  <si>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</si>
  <si>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</si>
  <si>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</si>
  <si>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</si>
  <si>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</si>
  <si>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</si>
  <si>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</si>
  <si>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</si>
  <si>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</si>
  <si>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</si>
  <si>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</si>
  <si>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</si>
  <si>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</si>
  <si>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</si>
  <si>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</si>
  <si>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</si>
  <si>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</si>
  <si>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</si>
  <si>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</si>
  <si>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</si>
  <si>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</si>
  <si>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</si>
  <si>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</si>
  <si>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</si>
  <si>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</si>
  <si>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</si>
  <si>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</si>
  <si>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</si>
  <si>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</si>
  <si>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</si>
  <si>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</si>
  <si>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</si>
  <si>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</si>
  <si>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</si>
  <si>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</si>
  <si>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</si>
  <si>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</si>
  <si>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</si>
  <si>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</si>
  <si>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</si>
  <si>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</si>
  <si>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</si>
  <si>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</si>
  <si>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</si>
  <si>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</si>
  <si>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</si>
  <si>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</si>
  <si>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</si>
  <si>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</si>
  <si>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</si>
  <si>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</si>
  <si>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</si>
  <si>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</si>
  <si>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</si>
  <si>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</si>
  <si>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</si>
  <si>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</si>
  <si>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</si>
  <si>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</si>
  <si>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</si>
  <si>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</si>
  <si>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</si>
  <si>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</si>
  <si>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</si>
  <si>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</si>
  <si>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</si>
  <si>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</si>
  <si>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</si>
  <si>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</si>
  <si>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</si>
  <si>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</si>
  <si>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</si>
  <si>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</si>
  <si>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</si>
  <si>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</si>
  <si>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</si>
  <si>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</si>
  <si>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</si>
  <si>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</si>
  <si>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</si>
  <si>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</si>
  <si>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</si>
  <si>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</si>
  <si>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</si>
  <si>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</si>
  <si>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</si>
  <si>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</si>
  <si>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</si>
  <si>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</si>
  <si>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</si>
  <si>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</si>
  <si>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</si>
  <si>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</si>
  <si>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</si>
  <si>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</si>
  <si>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</si>
  <si>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</si>
  <si>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</si>
  <si>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</si>
  <si>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</si>
  <si>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</si>
  <si>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</si>
  <si>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</si>
  <si>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</si>
  <si>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</si>
  <si>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</si>
  <si>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</si>
  <si>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</si>
  <si>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</si>
  <si>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</si>
  <si>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</si>
  <si>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</si>
  <si>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</si>
  <si>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</si>
  <si>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</si>
  <si>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</si>
  <si>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</si>
  <si>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</si>
  <si>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</si>
  <si>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</si>
  <si>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</si>
  <si>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</si>
  <si>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</si>
  <si>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</si>
  <si>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</si>
  <si>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</si>
  <si>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</si>
  <si>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</si>
  <si>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</si>
  <si>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</si>
  <si>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</si>
  <si>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</si>
  <si>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</si>
  <si>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</si>
  <si>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</si>
  <si>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</si>
  <si>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</si>
  <si>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</si>
  <si>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</si>
  <si>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</si>
  <si>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</si>
  <si>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</si>
  <si>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</si>
  <si>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</si>
  <si>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</si>
  <si>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</si>
  <si>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</si>
  <si>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</si>
  <si>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</si>
  <si>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</si>
  <si>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</si>
  <si>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</si>
  <si>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</si>
  <si>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</si>
  <si>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</si>
  <si>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</si>
  <si>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</si>
  <si>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</si>
  <si>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</si>
  <si>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</si>
  <si>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</si>
  <si>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</si>
  <si>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</si>
  <si>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</si>
  <si>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</si>
  <si>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</si>
  <si>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</si>
  <si>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</si>
  <si>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</si>
  <si>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</si>
  <si>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</si>
  <si>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</si>
  <si>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</si>
  <si>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</si>
  <si>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</si>
  <si>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</si>
  <si>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</si>
  <si>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</si>
  <si>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</si>
  <si>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</si>
  <si>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</si>
  <si>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</si>
  <si>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</si>
  <si>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</si>
  <si>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</si>
  <si>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</si>
  <si>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</si>
  <si>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</si>
  <si>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</si>
  <si>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</si>
  <si>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</si>
  <si>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</si>
  <si>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</si>
  <si>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</si>
  <si>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</si>
  <si>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</si>
  <si>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</si>
  <si>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</si>
  <si>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</si>
  <si>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</si>
  <si>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</si>
  <si>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</si>
  <si>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</si>
  <si>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</si>
  <si>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</si>
  <si>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</si>
  <si>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</si>
  <si>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</si>
  <si>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</si>
  <si>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</si>
  <si>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</si>
  <si>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</si>
  <si>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</si>
  <si>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</si>
  <si>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</si>
  <si>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</si>
  <si>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</si>
  <si>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</si>
  <si>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</si>
  <si>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</si>
  <si>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</si>
  <si>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</si>
  <si>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</si>
  <si>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</si>
  <si>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</si>
  <si>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</si>
  <si>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</si>
  <si>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</si>
  <si>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</si>
  <si>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</si>
  <si>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</si>
  <si>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</si>
  <si>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</si>
  <si>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</si>
  <si>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</si>
  <si>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</si>
  <si>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</si>
  <si>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</si>
  <si>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</si>
  <si>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</si>
  <si>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</si>
  <si>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</si>
  <si>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</si>
  <si>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</si>
  <si>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</si>
  <si>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</si>
  <si>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</si>
  <si>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</si>
  <si>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</si>
  <si>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</si>
  <si>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</si>
  <si>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</si>
  <si>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</si>
  <si>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</si>
  <si>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</si>
  <si>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</si>
  <si>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</si>
  <si>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</si>
  <si>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</si>
  <si>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</si>
  <si>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</si>
  <si>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</si>
  <si>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</si>
  <si>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</si>
  <si>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</si>
  <si>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</si>
  <si>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</si>
  <si>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</si>
  <si>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</si>
  <si>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</si>
  <si>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</si>
  <si>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</si>
  <si>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</si>
  <si>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</si>
  <si>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</si>
  <si>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</si>
  <si>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</si>
  <si>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</si>
  <si>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</si>
  <si>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</si>
  <si>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</si>
  <si>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</si>
  <si>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</si>
  <si>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</si>
  <si>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</si>
  <si>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</si>
  <si>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</si>
  <si>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</si>
  <si>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</si>
  <si>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</si>
  <si>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</si>
  <si>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</si>
  <si>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</si>
  <si>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</si>
  <si>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</si>
  <si>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</si>
  <si>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</si>
  <si>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</si>
  <si>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</si>
  <si>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</si>
  <si>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</si>
  <si>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</si>
  <si>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</si>
  <si>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</si>
  <si>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</si>
  <si>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</si>
  <si>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</si>
  <si>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</si>
  <si>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</si>
  <si>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</si>
  <si>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</si>
  <si>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</si>
  <si>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</si>
  <si>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</si>
  <si>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</si>
  <si>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</si>
  <si>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</si>
  <si>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</si>
  <si>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</si>
  <si>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</si>
  <si>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</si>
  <si>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</si>
  <si>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</si>
  <si>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</si>
  <si>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</si>
  <si>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</si>
  <si>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</si>
  <si>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</si>
  <si>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</si>
  <si>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</si>
  <si>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</si>
  <si>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</si>
  <si>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</si>
  <si>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</si>
  <si>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</si>
  <si>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</si>
  <si>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</si>
  <si>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</si>
  <si>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</si>
  <si>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</si>
  <si>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</si>
  <si>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</si>
  <si>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</si>
  <si>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</si>
  <si>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</si>
  <si>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</si>
  <si>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</si>
  <si>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</si>
  <si>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</si>
  <si>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</si>
  <si>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</si>
  <si>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</si>
  <si>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</si>
  <si>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</si>
  <si>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</si>
  <si>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</si>
  <si>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</si>
  <si>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</si>
  <si>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</si>
  <si>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</si>
  <si>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</si>
  <si>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</si>
  <si>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</si>
  <si>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</si>
  <si>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</si>
  <si>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</si>
  <si>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</si>
  <si>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</si>
  <si>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</si>
  <si>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</si>
  <si>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</si>
  <si>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</si>
  <si>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</si>
  <si>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</si>
  <si>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</si>
  <si>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</si>
  <si>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</si>
  <si>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</si>
  <si>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</si>
  <si>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</si>
  <si>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</si>
  <si>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</si>
  <si>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</si>
  <si>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</si>
  <si>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</si>
  <si>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</si>
  <si>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</si>
  <si>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</si>
  <si>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</si>
  <si>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</si>
  <si>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</si>
  <si>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</si>
  <si>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</si>
  <si>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</si>
  <si>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</si>
  <si>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</si>
  <si>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</si>
  <si>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</si>
  <si>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</si>
  <si>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</si>
  <si>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</si>
  <si>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</si>
  <si>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</si>
  <si>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</si>
  <si>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</si>
  <si>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</si>
  <si>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</si>
  <si>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</si>
  <si>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</si>
  <si>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</si>
  <si>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</si>
  <si>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</si>
  <si>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</si>
  <si>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</si>
  <si>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</si>
  <si>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</si>
  <si>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</si>
  <si>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</si>
  <si>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</si>
  <si>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</si>
  <si>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</si>
  <si>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</si>
  <si>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</si>
  <si>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</si>
  <si>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</si>
  <si>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</si>
  <si>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</si>
  <si>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</si>
  <si>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</si>
  <si>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</si>
  <si>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</si>
  <si>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</si>
  <si>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</si>
  <si>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</si>
  <si>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</si>
  <si>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</si>
  <si>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</si>
  <si>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</si>
  <si>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</si>
  <si>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</si>
  <si>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</si>
  <si>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</si>
  <si>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</si>
  <si>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</si>
  <si>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</si>
  <si>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</si>
  <si>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</si>
  <si>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</si>
  <si>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</si>
  <si>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</si>
  <si>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</si>
  <si>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</si>
  <si>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</si>
  <si>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</si>
  <si>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</si>
  <si>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</si>
  <si>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</si>
  <si>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</si>
  <si>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</si>
  <si>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</si>
  <si>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</si>
  <si>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</si>
  <si>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</si>
  <si>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</si>
  <si>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</si>
  <si>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</si>
  <si>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</si>
  <si>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</si>
  <si>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</si>
  <si>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</si>
  <si>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</si>
  <si>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</si>
  <si>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</si>
  <si>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</si>
  <si>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</si>
  <si>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</si>
  <si>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</si>
  <si>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</si>
  <si>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</si>
  <si>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</si>
  <si>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</si>
  <si>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</si>
  <si>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</si>
  <si>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</si>
  <si>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</si>
  <si>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</si>
  <si>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</si>
  <si>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</si>
  <si>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</si>
  <si>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</si>
  <si>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</si>
  <si>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</si>
  <si>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</si>
  <si>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</si>
  <si>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</si>
  <si>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</si>
  <si>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</si>
  <si>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</si>
  <si>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</si>
  <si>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</si>
  <si>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</si>
  <si>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</si>
  <si>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</si>
  <si>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</si>
  <si>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</si>
  <si>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</si>
  <si>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</si>
  <si>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</si>
  <si>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</si>
  <si>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</si>
  <si>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</si>
  <si>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</si>
  <si>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</si>
  <si>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</si>
  <si>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</si>
  <si>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</si>
  <si>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</si>
  <si>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</si>
  <si>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</si>
  <si>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</si>
  <si>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</si>
  <si>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</si>
  <si>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</si>
  <si>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</si>
  <si>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</si>
  <si>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</si>
  <si>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</si>
  <si>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</si>
  <si>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</si>
  <si>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</si>
  <si>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</si>
  <si>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</si>
  <si>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</si>
  <si>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</si>
  <si>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</si>
  <si>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</si>
  <si>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</si>
  <si>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</si>
  <si>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</si>
  <si>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</si>
  <si>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</si>
  <si>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</si>
  <si>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</si>
  <si>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</si>
  <si>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</si>
  <si>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</si>
  <si>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</si>
  <si>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</si>
  <si>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</si>
  <si>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</si>
  <si>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</si>
  <si>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</si>
  <si>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</si>
  <si>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</si>
  <si>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</si>
  <si>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</si>
  <si>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</si>
  <si>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</si>
  <si>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</si>
  <si>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</si>
  <si>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</si>
  <si>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</si>
  <si>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</si>
  <si>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</si>
  <si>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</si>
  <si>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</si>
  <si>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</si>
  <si>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</si>
  <si>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</si>
  <si>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</si>
  <si>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</si>
  <si>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</si>
  <si>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</si>
  <si>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</si>
  <si>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</si>
  <si>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</si>
  <si>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</si>
  <si>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</si>
  <si>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</si>
  <si>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</si>
  <si>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</si>
  <si>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</si>
  <si>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</si>
  <si>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</si>
  <si>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</si>
  <si>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</si>
  <si>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</si>
  <si>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</si>
  <si>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</si>
  <si>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</si>
  <si>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</si>
  <si>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</si>
  <si>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</si>
  <si>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</si>
  <si>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</si>
  <si>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</si>
  <si>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</si>
  <si>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</si>
  <si>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</si>
  <si>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</si>
  <si>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</si>
  <si>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</si>
  <si>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</si>
  <si>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</si>
  <si>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</si>
  <si>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</si>
  <si>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</si>
  <si>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</si>
  <si>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</si>
  <si>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</si>
  <si>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</si>
  <si>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</si>
  <si>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</si>
  <si>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</si>
  <si>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</si>
  <si>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</si>
  <si>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</si>
  <si>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</si>
  <si>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</si>
  <si>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</si>
  <si>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</si>
  <si>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</si>
  <si>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</si>
  <si>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</si>
  <si>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</si>
  <si>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</si>
  <si>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</si>
  <si>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</si>
  <si>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</si>
  <si>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</si>
  <si>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</si>
  <si>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</si>
  <si>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</si>
  <si>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</si>
  <si>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</si>
  <si>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</si>
  <si>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</si>
  <si>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</si>
  <si>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</si>
  <si>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</si>
  <si>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</si>
  <si>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</si>
  <si>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</si>
  <si>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</si>
  <si>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</si>
  <si>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</si>
  <si>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</si>
  <si>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</si>
  <si>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</si>
  <si>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</si>
  <si>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</si>
  <si>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</si>
  <si>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</si>
  <si>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</si>
  <si>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</si>
  <si>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</si>
  <si>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</si>
  <si>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</si>
  <si>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</si>
  <si>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</si>
  <si>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</si>
  <si>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</si>
  <si>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</si>
  <si>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</si>
  <si>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</si>
  <si>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</si>
  <si>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</si>
  <si>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</si>
  <si>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</si>
  <si>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</si>
  <si>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</si>
  <si>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</si>
  <si>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</si>
  <si>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</si>
  <si>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</si>
  <si>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</si>
  <si>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</si>
  <si>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</si>
  <si>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</si>
  <si>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</si>
  <si>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</si>
  <si>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</si>
  <si>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</si>
  <si>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</si>
  <si>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</si>
  <si>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</si>
  <si>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</si>
  <si>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</si>
  <si>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</si>
  <si>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</si>
  <si>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</si>
  <si>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</si>
  <si>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</si>
  <si>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</si>
  <si>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</si>
  <si>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</si>
  <si>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</si>
  <si>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</si>
  <si>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</si>
  <si>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</si>
  <si>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</si>
  <si>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</si>
  <si>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</si>
  <si>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</si>
  <si>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</si>
  <si>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</si>
  <si>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</si>
  <si>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</si>
  <si>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</si>
  <si>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</si>
  <si>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</si>
  <si>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</si>
  <si>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</si>
  <si>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</si>
  <si>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</si>
  <si>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</si>
  <si>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</si>
  <si>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</si>
  <si>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</si>
  <si>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</si>
  <si>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</si>
  <si>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</si>
  <si>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</si>
  <si>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</si>
  <si>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</si>
  <si>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</si>
  <si>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</si>
  <si>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</si>
  <si>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</si>
  <si>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</si>
  <si>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</si>
  <si>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</si>
  <si>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</si>
  <si>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</si>
  <si>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</si>
  <si>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</si>
  <si>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</si>
  <si>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</si>
  <si>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</si>
  <si>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</si>
  <si>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</si>
  <si>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</si>
  <si>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</si>
  <si>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</si>
  <si>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</si>
  <si>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</si>
  <si>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</si>
  <si>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</si>
  <si>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</si>
  <si>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</si>
  <si>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</si>
  <si>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</si>
  <si>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</si>
  <si>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</si>
  <si>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</si>
  <si>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</si>
  <si>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</si>
  <si>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</si>
  <si>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</si>
  <si>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</si>
  <si>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</si>
  <si>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</si>
  <si>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</si>
  <si>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</si>
  <si>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</si>
  <si>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</si>
  <si>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</si>
  <si>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</si>
  <si>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</si>
  <si>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</si>
  <si>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</si>
  <si>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</si>
  <si>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</si>
  <si>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</si>
  <si>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</si>
  <si>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</si>
  <si>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</si>
  <si>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</si>
  <si>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</si>
  <si>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</si>
  <si>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</si>
  <si>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</si>
  <si>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</si>
  <si>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</si>
  <si>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</si>
  <si>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</si>
  <si>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</si>
  <si>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</si>
  <si>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</si>
  <si>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</si>
  <si>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</si>
  <si>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</si>
  <si>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</si>
  <si>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</si>
  <si>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</si>
  <si>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</si>
  <si>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</si>
  <si>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</si>
  <si>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</si>
  <si>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</si>
  <si>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</si>
  <si>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</si>
  <si>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</si>
  <si>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</si>
  <si>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</si>
  <si>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</si>
  <si>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</si>
  <si>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</si>
  <si>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</si>
  <si>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</si>
  <si>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</si>
  <si>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</si>
  <si>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</si>
  <si>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</si>
  <si>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</si>
  <si>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</si>
  <si>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</si>
  <si>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</si>
  <si>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</si>
  <si>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</si>
  <si>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</si>
  <si>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</si>
  <si>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</si>
  <si>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</si>
  <si>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</si>
  <si>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</si>
  <si>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</si>
  <si>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</si>
  <si>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</si>
  <si>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</si>
  <si>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</si>
  <si>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</si>
  <si>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</si>
  <si>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</si>
  <si>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</si>
  <si>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</si>
  <si>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</si>
  <si>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</si>
  <si>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</si>
  <si>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</si>
  <si>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</si>
  <si>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</si>
  <si>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</si>
  <si>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</si>
  <si>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</si>
  <si>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</si>
  <si>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</si>
  <si>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</si>
  <si>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</si>
  <si>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</si>
  <si>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</si>
  <si>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</si>
  <si>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</si>
  <si>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</si>
  <si>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</si>
  <si>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</si>
  <si>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</si>
  <si>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</si>
  <si>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</si>
  <si>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</si>
  <si>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</si>
  <si>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</si>
  <si>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</si>
  <si>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</si>
  <si>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</si>
  <si>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</si>
  <si>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</si>
  <si>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</si>
  <si>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</si>
  <si>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</si>
  <si>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</si>
  <si>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</si>
  <si>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</si>
  <si>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</si>
  <si>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</si>
  <si>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</si>
  <si>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</si>
  <si>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</si>
  <si>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</si>
  <si>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</si>
  <si>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</si>
  <si>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</si>
  <si>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</si>
  <si>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</si>
  <si>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</si>
  <si>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</si>
  <si>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</si>
  <si>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</si>
  <si>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</si>
  <si>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</si>
  <si>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</si>
  <si>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</si>
  <si>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</si>
  <si>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</si>
  <si>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</si>
  <si>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</si>
  <si>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</si>
  <si>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</si>
  <si>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</si>
  <si>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</si>
  <si>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</si>
  <si>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</si>
  <si>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</si>
  <si>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</si>
  <si>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</si>
  <si>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</si>
  <si>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</si>
  <si>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</si>
  <si>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</si>
  <si>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</si>
  <si>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</si>
  <si>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</si>
  <si>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</si>
  <si>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</si>
  <si>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</si>
  <si>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</si>
  <si>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</si>
  <si>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</si>
  <si>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</si>
  <si>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</si>
  <si>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</si>
  <si>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</si>
  <si>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</si>
  <si>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</si>
  <si>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</si>
  <si>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</si>
  <si>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</si>
  <si>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</si>
  <si>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</si>
  <si>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</si>
  <si>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</si>
  <si>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</si>
  <si>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</si>
  <si>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</si>
  <si>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</si>
  <si>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</si>
  <si>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</si>
  <si>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</si>
  <si>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</si>
  <si>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</si>
  <si>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</si>
  <si>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</si>
  <si>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</si>
  <si>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</si>
  <si>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</si>
  <si>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</si>
  <si>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</si>
  <si>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</si>
  <si>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</si>
  <si>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</si>
  <si>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</si>
  <si>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</si>
  <si>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</si>
  <si>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</si>
  <si>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</si>
  <si>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</si>
  <si>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</si>
  <si>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</si>
  <si>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</si>
  <si>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</si>
  <si>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</si>
  <si>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</si>
  <si>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</si>
  <si>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</si>
  <si>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</si>
  <si>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</si>
  <si>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</si>
  <si>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</si>
  <si>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</si>
  <si>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</si>
  <si>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</si>
  <si>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</si>
  <si>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</si>
  <si>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</si>
  <si>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</si>
  <si>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</si>
  <si>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</si>
  <si>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</si>
  <si>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</si>
  <si>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</si>
  <si>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</si>
  <si>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</si>
  <si>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</si>
  <si>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</si>
  <si>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</si>
  <si>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</si>
  <si>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</si>
  <si>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</si>
  <si>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</si>
  <si>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</si>
  <si>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</si>
  <si>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</si>
  <si>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</si>
  <si>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</si>
  <si>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</si>
  <si>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</si>
  <si>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</si>
  <si>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</si>
  <si>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</si>
  <si>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</si>
  <si>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</si>
  <si>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</si>
  <si>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</si>
  <si>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</si>
  <si>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</si>
  <si>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</si>
  <si>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</si>
  <si>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</si>
  <si>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</si>
  <si>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</si>
  <si>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</si>
  <si>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</si>
  <si>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</si>
  <si>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</si>
  <si>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</si>
  <si>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</si>
  <si>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</si>
  <si>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</si>
  <si>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</si>
  <si>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</si>
  <si>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</si>
  <si>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</si>
  <si>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</si>
  <si>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</si>
  <si>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</si>
  <si>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</si>
  <si>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</si>
  <si>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</si>
  <si>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</si>
  <si>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</si>
  <si>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</si>
  <si>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</si>
  <si>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</si>
  <si>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</si>
  <si>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</si>
  <si>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</si>
  <si>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</si>
  <si>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</si>
  <si>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</si>
  <si>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</si>
  <si>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</si>
  <si>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</si>
  <si>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</si>
  <si>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</si>
  <si>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</si>
  <si>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</si>
  <si>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</si>
  <si>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</si>
  <si>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</si>
  <si>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</si>
  <si>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</si>
  <si>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</si>
  <si>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</si>
  <si>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</si>
  <si>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</si>
  <si>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</si>
  <si>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</si>
  <si>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</si>
  <si>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</si>
  <si>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</si>
  <si>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</si>
  <si>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</si>
  <si>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</si>
  <si>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</si>
  <si>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</si>
  <si>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</si>
  <si>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</si>
  <si>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</si>
  <si>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</si>
  <si>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</si>
  <si>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</si>
  <si>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</si>
  <si>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</si>
  <si>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</si>
  <si>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</si>
  <si>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</si>
  <si>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</si>
  <si>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</si>
  <si>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</si>
  <si>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</si>
  <si>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</si>
  <si>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</si>
  <si>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</si>
  <si>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</si>
  <si>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</si>
  <si>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</si>
  <si>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</si>
  <si>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</si>
  <si>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</si>
  <si>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</si>
  <si>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</si>
  <si>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</si>
  <si>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</si>
  <si>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</si>
  <si>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</si>
  <si>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</si>
  <si>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</si>
  <si>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</si>
  <si>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</si>
  <si>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</si>
  <si>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</si>
  <si>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</si>
  <si>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</si>
  <si>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</si>
  <si>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</si>
  <si>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</si>
  <si>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</si>
  <si>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</si>
  <si>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</si>
  <si>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</si>
  <si>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</si>
  <si>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</si>
  <si>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</si>
  <si>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</si>
  <si>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</si>
  <si>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</si>
  <si>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</si>
  <si>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</si>
  <si>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</si>
  <si>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</si>
  <si>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</si>
  <si>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</si>
  <si>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</si>
  <si>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</si>
  <si>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</si>
  <si>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</si>
  <si>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</si>
  <si>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</si>
  <si>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</si>
  <si>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</si>
  <si>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</si>
  <si>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</si>
  <si>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</si>
  <si>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</si>
  <si>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</si>
  <si>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</si>
  <si>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</si>
  <si>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</si>
  <si>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</si>
  <si>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</si>
  <si>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</si>
  <si>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</si>
  <si>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</si>
  <si>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</si>
  <si>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</si>
  <si>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</si>
  <si>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</si>
  <si>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</si>
  <si>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</si>
  <si>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</si>
  <si>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</si>
  <si>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</si>
  <si>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</si>
  <si>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</si>
  <si>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</si>
  <si>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</si>
  <si>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</si>
  <si>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</si>
  <si>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</si>
  <si>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</si>
  <si>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</si>
  <si>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</si>
  <si>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</si>
  <si>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</si>
  <si>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</si>
  <si>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</si>
  <si>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</si>
  <si>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</si>
  <si>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</si>
  <si>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</si>
  <si>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</si>
  <si>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</si>
  <si>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</si>
  <si>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</si>
  <si>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</si>
  <si>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</si>
  <si>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</si>
  <si>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</si>
  <si>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</si>
  <si>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</si>
  <si>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</si>
  <si>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</si>
  <si>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</si>
  <si>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</si>
  <si>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</si>
  <si>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</si>
  <si>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</si>
  <si>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</si>
  <si>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</si>
  <si>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</si>
  <si>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</si>
  <si>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</si>
  <si>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</si>
  <si>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</si>
  <si>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</si>
  <si>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</si>
  <si>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</si>
  <si>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</si>
  <si>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</si>
  <si>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</si>
  <si>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</si>
  <si>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</si>
  <si>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</si>
  <si>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</si>
  <si>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</si>
  <si>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</si>
  <si>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</si>
  <si>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</si>
  <si>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</si>
  <si>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</si>
  <si>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</si>
  <si>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</si>
  <si>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</si>
  <si>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</si>
  <si>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</si>
  <si>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</si>
  <si>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</si>
  <si>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</si>
  <si>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</si>
  <si>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</si>
  <si>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</si>
  <si>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</si>
  <si>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</si>
  <si>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</si>
  <si>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</si>
  <si>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</si>
  <si>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</si>
  <si>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</si>
  <si>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</si>
  <si>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</si>
  <si>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</si>
  <si>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</si>
  <si>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</si>
  <si>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</si>
  <si>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</si>
  <si>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</si>
  <si>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</si>
  <si>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</si>
  <si>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</si>
  <si>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</si>
  <si>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</si>
  <si>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</si>
  <si>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</si>
  <si>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</si>
  <si>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</si>
  <si>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</si>
  <si>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</si>
  <si>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</si>
  <si>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</si>
  <si>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</si>
  <si>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</si>
  <si>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</si>
  <si>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</si>
  <si>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</si>
  <si>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</si>
  <si>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</si>
  <si>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</si>
  <si>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</si>
  <si>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</si>
  <si>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</si>
  <si>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</si>
  <si>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</si>
  <si>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</si>
  <si>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</si>
  <si>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</si>
  <si>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</si>
  <si>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</si>
  <si>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</si>
  <si>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</si>
  <si>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</si>
  <si>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</si>
  <si>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</si>
  <si>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</si>
  <si>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</si>
  <si>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</si>
  <si>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</si>
  <si>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</si>
  <si>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</si>
  <si>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</si>
  <si>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</si>
  <si>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</si>
  <si>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</si>
  <si>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</si>
  <si>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</si>
  <si>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</si>
  <si>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</si>
  <si>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</si>
  <si>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</si>
  <si>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</si>
  <si>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</si>
  <si>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</si>
  <si>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</si>
  <si>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</si>
  <si>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</si>
  <si>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</si>
  <si>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</si>
  <si>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</si>
  <si>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</si>
  <si>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</si>
  <si>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</si>
  <si>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</si>
  <si>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</si>
  <si>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</si>
  <si>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</si>
  <si>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</si>
  <si>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</si>
  <si>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</si>
  <si>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</si>
  <si>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</si>
  <si>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</si>
  <si>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</si>
  <si>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</si>
  <si>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</si>
  <si>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</si>
  <si>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</si>
  <si>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</si>
  <si>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</si>
  <si>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</si>
  <si>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</si>
  <si>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</si>
  <si>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</si>
  <si>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</si>
  <si>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</si>
  <si>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</si>
  <si>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</si>
  <si>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</si>
  <si>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</si>
  <si>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</si>
  <si>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</si>
  <si>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</si>
  <si>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</si>
  <si>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</si>
  <si>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</si>
  <si>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</si>
  <si>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</si>
  <si>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</si>
  <si>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</si>
  <si>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</si>
  <si>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</si>
  <si>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</si>
  <si>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</si>
  <si>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</si>
  <si>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</si>
  <si>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</si>
  <si>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</si>
  <si>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</si>
  <si>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</si>
  <si>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</si>
  <si>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</si>
  <si>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</si>
  <si>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</si>
  <si>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</si>
  <si>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</si>
  <si>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</si>
  <si>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</si>
  <si>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</si>
  <si>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</si>
  <si>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</si>
  <si>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</si>
  <si>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</si>
  <si>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</si>
  <si>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</si>
  <si>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</si>
  <si>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</si>
  <si>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</si>
  <si>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</si>
  <si>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</si>
  <si>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</si>
  <si>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</si>
  <si>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</si>
  <si>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</si>
  <si>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</si>
  <si>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</si>
  <si>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</si>
  <si>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</si>
  <si>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</si>
  <si>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</si>
  <si>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</si>
  <si>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</si>
  <si>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</si>
  <si>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</si>
  <si>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</si>
  <si>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</si>
  <si>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</si>
  <si>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</si>
  <si>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</si>
  <si>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</si>
  <si>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</si>
  <si>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</si>
  <si>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</si>
  <si>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</si>
  <si>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</si>
  <si>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</si>
  <si>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</si>
  <si>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</si>
  <si>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</si>
  <si>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</si>
  <si>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</si>
  <si>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</si>
  <si>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</si>
  <si>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</si>
  <si>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</si>
  <si>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</si>
  <si>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</si>
  <si>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</si>
  <si>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</si>
  <si>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</si>
  <si>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</si>
  <si>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</si>
  <si>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</si>
  <si>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</si>
  <si>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</si>
  <si>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</si>
  <si>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</si>
  <si>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</si>
  <si>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</si>
  <si>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</si>
  <si>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</si>
  <si>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</si>
  <si>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</si>
  <si>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</si>
  <si>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</si>
  <si>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</si>
  <si>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</si>
  <si>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</si>
  <si>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</si>
  <si>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</si>
  <si>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</si>
  <si>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</si>
  <si>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</si>
  <si>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</si>
  <si>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</si>
  <si>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</si>
  <si>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</si>
  <si>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</si>
  <si>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</si>
  <si>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</si>
  <si>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</si>
  <si>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</si>
  <si>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</si>
  <si>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</si>
  <si>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</si>
  <si>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</si>
  <si>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</si>
  <si>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</si>
  <si>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</si>
  <si>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</si>
  <si>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</si>
  <si>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</si>
  <si>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</si>
  <si>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</si>
  <si>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</si>
  <si>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</si>
  <si>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</si>
  <si>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</si>
  <si>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</si>
  <si>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</si>
  <si>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</si>
  <si>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</si>
  <si>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</si>
  <si>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</si>
  <si>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</si>
  <si>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</si>
  <si>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</si>
  <si>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</si>
  <si>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</si>
  <si>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</si>
  <si>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</si>
  <si>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</si>
  <si>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</si>
  <si>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</si>
  <si>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</si>
  <si>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</si>
  <si>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</si>
  <si>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</si>
  <si>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</si>
  <si>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</si>
  <si>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</si>
  <si>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</si>
  <si>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</si>
  <si>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</si>
  <si>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</si>
  <si>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</si>
  <si>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</si>
  <si>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</si>
  <si>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</si>
  <si>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</si>
  <si>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</si>
  <si>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</si>
  <si>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</si>
  <si>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</si>
  <si>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</si>
  <si>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</si>
  <si>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</si>
  <si>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</si>
  <si>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</si>
  <si>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</si>
  <si>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</si>
  <si>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</si>
  <si>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</si>
  <si>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</si>
  <si>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</si>
  <si>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</si>
  <si>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</si>
  <si>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</si>
  <si>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</si>
  <si>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</si>
  <si>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</si>
  <si>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</si>
  <si>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</si>
  <si>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</si>
  <si>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</si>
  <si>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</si>
  <si>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</si>
  <si>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</si>
  <si>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</si>
  <si>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</si>
  <si>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</si>
  <si>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</si>
  <si>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</si>
  <si>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</si>
  <si>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</si>
  <si>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</si>
  <si>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</si>
  <si>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</si>
  <si>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</si>
  <si>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</si>
  <si>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</si>
  <si>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</si>
  <si>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</si>
  <si>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</si>
  <si>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</si>
  <si>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</si>
  <si>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</si>
  <si>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</si>
  <si>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</si>
  <si>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</si>
  <si>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</si>
  <si>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</si>
  <si>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</si>
  <si>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</si>
  <si>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</si>
  <si>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</si>
  <si>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</si>
  <si>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</si>
  <si>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</si>
  <si>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</si>
  <si>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</si>
  <si>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</si>
  <si>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</si>
  <si>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</si>
  <si>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</si>
  <si>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</si>
  <si>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</si>
  <si>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</si>
  <si>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</si>
  <si>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</si>
  <si>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</si>
  <si>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</si>
  <si>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</si>
  <si>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</si>
  <si>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</si>
  <si>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</si>
  <si>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</si>
  <si>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</si>
  <si>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</si>
  <si>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</si>
  <si>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</si>
  <si>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</si>
  <si>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</si>
  <si>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</si>
  <si>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</si>
  <si>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</si>
  <si>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</si>
  <si>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</si>
  <si>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</si>
  <si>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</si>
  <si>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</si>
  <si>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</si>
  <si>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</si>
  <si>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</si>
  <si>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</si>
  <si>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</si>
  <si>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</si>
  <si>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</si>
  <si>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</si>
  <si>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</si>
  <si>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</si>
  <si>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</si>
  <si>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</si>
  <si>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</si>
  <si>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</si>
  <si>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</si>
  <si>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</si>
  <si>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</si>
  <si>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</si>
  <si>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</si>
  <si>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</si>
  <si>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</si>
  <si>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</si>
  <si>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</si>
  <si>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</si>
  <si>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</si>
  <si>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</si>
  <si>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</si>
  <si>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</si>
  <si>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</si>
  <si>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</si>
  <si>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</si>
  <si>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</si>
  <si>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</si>
  <si>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</si>
  <si>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</si>
  <si>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</si>
  <si>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</si>
  <si>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</si>
  <si>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</si>
  <si>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</si>
  <si>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</si>
  <si>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</si>
  <si>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</si>
  <si>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</si>
  <si>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</si>
  <si>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</si>
  <si>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</si>
  <si>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</si>
  <si>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</si>
  <si>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</si>
  <si>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</si>
  <si>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</si>
  <si>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</si>
  <si>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</si>
  <si>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</si>
  <si>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</si>
  <si>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</si>
  <si>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</si>
  <si>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</si>
  <si>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</si>
  <si>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</si>
  <si>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</si>
  <si>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</si>
  <si>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</si>
  <si>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</si>
  <si>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</si>
  <si>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</si>
  <si>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</si>
  <si>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</si>
  <si>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</si>
  <si>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</si>
  <si>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</si>
  <si>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</si>
  <si>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</si>
  <si>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</si>
  <si>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</si>
  <si>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</si>
  <si>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</si>
  <si>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</si>
  <si>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</si>
  <si>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</si>
  <si>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</si>
  <si>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</si>
  <si>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</si>
  <si>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</si>
  <si>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</si>
  <si>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</si>
  <si>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</si>
  <si>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</si>
  <si>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</si>
  <si>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</si>
  <si>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</si>
  <si>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</si>
  <si>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</si>
  <si>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</si>
  <si>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</si>
  <si>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</si>
  <si>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</si>
  <si>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</si>
  <si>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</si>
  <si>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</si>
  <si>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</si>
  <si>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</si>
  <si>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</si>
  <si>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</si>
  <si>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</si>
  <si>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</si>
  <si>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</si>
  <si>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</si>
  <si>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</si>
  <si>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</si>
  <si>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</si>
  <si>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</si>
  <si>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</si>
  <si>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</si>
  <si>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</si>
  <si>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</si>
  <si>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</si>
  <si>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</si>
  <si>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</si>
  <si>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</si>
  <si>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</si>
  <si>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</si>
  <si>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</si>
  <si>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</si>
  <si>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</si>
  <si>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</si>
  <si>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</si>
  <si>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</si>
  <si>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</si>
  <si>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</si>
  <si>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</si>
  <si>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</si>
  <si>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</si>
  <si>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</si>
  <si>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</si>
  <si>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</si>
  <si>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</si>
  <si>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</si>
  <si>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</si>
  <si>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</si>
  <si>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</si>
  <si>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</si>
  <si>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</si>
  <si>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</si>
  <si>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</si>
  <si>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</si>
  <si>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</si>
  <si>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</si>
  <si>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</si>
  <si>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</si>
  <si>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</si>
  <si>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</si>
  <si>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</si>
  <si>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</si>
  <si>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</si>
  <si>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</si>
  <si>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</si>
  <si>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</si>
  <si>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</si>
  <si>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</si>
  <si>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</si>
  <si>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</si>
  <si>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</si>
  <si>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</si>
  <si>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</si>
  <si>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</si>
  <si>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</si>
  <si>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</si>
  <si>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</si>
  <si>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</si>
  <si>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</si>
  <si>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</si>
  <si>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</si>
  <si>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</si>
  <si>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</si>
  <si>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</si>
  <si>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</si>
  <si>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</si>
  <si>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</si>
  <si>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</si>
  <si>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</si>
  <si>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</si>
  <si>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</si>
  <si>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</si>
  <si>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</si>
  <si>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</si>
  <si>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</si>
  <si>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</si>
  <si>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</si>
  <si>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</si>
  <si>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</si>
  <si>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</si>
  <si>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</si>
  <si>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</si>
  <si>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</si>
  <si>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</si>
  <si>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</si>
  <si>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</si>
  <si>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</si>
  <si>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</si>
  <si>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</si>
  <si>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</si>
  <si>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</si>
  <si>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</si>
  <si>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</si>
  <si>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</si>
  <si>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</si>
  <si>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</si>
  <si>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</si>
  <si>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</si>
  <si>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</si>
  <si>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</si>
  <si>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</si>
  <si>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</si>
  <si>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</si>
  <si>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</si>
  <si>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</si>
  <si>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</si>
  <si>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</si>
  <si>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</si>
  <si>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</si>
  <si>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</si>
  <si>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</si>
  <si>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</si>
  <si>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</si>
  <si>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</si>
  <si>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</si>
  <si>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</si>
  <si>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</si>
  <si>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</si>
  <si>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</si>
  <si>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</si>
  <si>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</si>
  <si>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</si>
  <si>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</si>
  <si>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</si>
  <si>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</si>
  <si>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</si>
  <si>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</si>
  <si>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</si>
  <si>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</si>
  <si>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</si>
  <si>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</si>
  <si>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</si>
  <si>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</si>
  <si>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</si>
  <si>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</si>
  <si>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</si>
  <si>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</si>
  <si>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</si>
  <si>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</si>
  <si>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</si>
  <si>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</si>
  <si>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</si>
  <si>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</si>
  <si>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</si>
  <si>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</si>
  <si>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</si>
  <si>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</si>
  <si>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</si>
  <si>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</si>
  <si>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</si>
  <si>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</si>
  <si>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</si>
  <si>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</si>
  <si>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</si>
  <si>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</si>
  <si>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</si>
  <si>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</si>
  <si>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</si>
  <si>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</si>
  <si>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</si>
  <si>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</si>
  <si>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</si>
  <si>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</si>
  <si>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</si>
  <si>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</si>
  <si>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</si>
  <si>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</si>
  <si>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</si>
  <si>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</si>
  <si>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</si>
  <si>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</si>
  <si>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</si>
  <si>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</si>
  <si>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</si>
  <si>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</si>
  <si>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</si>
  <si>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</si>
  <si>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</si>
  <si>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</si>
  <si>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</si>
  <si>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</si>
  <si>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</si>
  <si>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</si>
  <si>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</si>
  <si>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</si>
  <si>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</si>
  <si>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</si>
  <si>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</si>
  <si>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</si>
  <si>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</si>
  <si>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</si>
  <si>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</si>
  <si>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</si>
  <si>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</si>
  <si>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</si>
  <si>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</si>
  <si>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</si>
  <si>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</si>
  <si>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</si>
  <si>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</si>
  <si>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</si>
  <si>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</si>
  <si>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</si>
  <si>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</si>
  <si>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</si>
  <si>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</si>
  <si>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</si>
  <si>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</si>
  <si>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</si>
  <si>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</si>
  <si>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</si>
  <si>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</si>
  <si>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</si>
  <si>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</si>
  <si>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</si>
  <si>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</si>
  <si>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</si>
  <si>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</si>
  <si>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</si>
  <si>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</si>
  <si>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</si>
  <si>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</si>
  <si>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</si>
  <si>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</si>
  <si>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</si>
  <si>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</si>
  <si>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</si>
  <si>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</si>
  <si>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</si>
  <si>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</si>
  <si>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</si>
  <si>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</si>
  <si>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</si>
  <si>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</si>
  <si>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</si>
  <si>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</si>
  <si>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</si>
  <si>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</si>
  <si>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</si>
  <si>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</si>
  <si>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</si>
  <si>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</si>
  <si>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</si>
  <si>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</si>
  <si>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</si>
  <si>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</si>
  <si>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</si>
  <si>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</si>
  <si>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</si>
  <si>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</si>
  <si>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</si>
  <si>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</si>
  <si>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</si>
  <si>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</si>
  <si>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</si>
  <si>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</si>
  <si>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</si>
  <si>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</si>
  <si>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</si>
  <si>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</si>
  <si>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</si>
  <si>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</si>
  <si>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</si>
  <si>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</si>
  <si>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</si>
  <si>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</si>
  <si>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</si>
  <si>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</si>
  <si>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</si>
  <si>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</si>
  <si>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</si>
  <si>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</si>
  <si>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</si>
  <si>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</si>
  <si>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</si>
  <si>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</si>
  <si>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</si>
  <si>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</si>
  <si>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</si>
  <si>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</si>
  <si>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</si>
  <si>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</si>
  <si>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</si>
  <si>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</si>
  <si>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</si>
  <si>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</si>
  <si>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</si>
  <si>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</si>
  <si>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</si>
  <si>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</si>
  <si>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</si>
  <si>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</si>
  <si>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</si>
  <si>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</si>
  <si>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</si>
  <si>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</si>
  <si>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</si>
  <si>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</si>
  <si>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</si>
  <si>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</si>
  <si>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</si>
  <si>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</si>
  <si>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</si>
  <si>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</si>
  <si>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</si>
  <si>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</si>
  <si>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</si>
  <si>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</si>
  <si>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</si>
  <si>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</si>
  <si>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</si>
  <si>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</si>
  <si>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</si>
  <si>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</si>
  <si>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</si>
  <si>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</si>
  <si>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</si>
  <si>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</si>
  <si>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</si>
  <si>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</si>
  <si>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</si>
  <si>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</si>
  <si>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</si>
  <si>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</si>
  <si>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</si>
  <si>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</si>
  <si>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</si>
  <si>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</si>
  <si>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</si>
  <si>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</si>
  <si>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</si>
  <si>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</si>
  <si>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</si>
  <si>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</si>
  <si>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</si>
  <si>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</si>
  <si>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</si>
  <si>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</si>
  <si>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</si>
  <si>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</si>
  <si>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</si>
  <si>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</si>
  <si>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</si>
  <si>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</si>
  <si>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</si>
  <si>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</si>
  <si>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</si>
  <si>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</si>
  <si>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</si>
  <si>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</si>
  <si>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</si>
  <si>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</si>
  <si>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</si>
  <si>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</si>
  <si>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</si>
  <si>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</si>
  <si>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</si>
  <si>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</si>
  <si>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</si>
  <si>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</si>
  <si>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</si>
  <si>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</si>
  <si>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</si>
  <si>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</si>
  <si>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</si>
  <si>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</si>
  <si>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</si>
  <si>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</si>
  <si>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</si>
  <si>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</si>
  <si>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</si>
  <si>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</si>
  <si>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</si>
  <si>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</si>
  <si>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</si>
  <si>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</si>
  <si>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</si>
  <si>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</si>
  <si>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</si>
  <si>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</si>
  <si>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</si>
  <si>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</si>
  <si>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</si>
  <si>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</si>
  <si>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</si>
  <si>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</si>
  <si>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</si>
  <si>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</si>
  <si>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</si>
  <si>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</si>
  <si>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</si>
  <si>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</si>
  <si>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</si>
  <si>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</si>
  <si>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</si>
  <si>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</si>
  <si>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</si>
  <si>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</si>
  <si>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</si>
  <si>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</si>
  <si>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</si>
  <si>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</si>
  <si>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</si>
  <si>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</si>
  <si>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</si>
  <si>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</si>
  <si>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</si>
  <si>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</si>
  <si>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</si>
  <si>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</si>
  <si>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</si>
  <si>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</si>
  <si>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</si>
  <si>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</si>
  <si>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</si>
  <si>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</si>
  <si>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</si>
  <si>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</si>
  <si>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</si>
  <si>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</si>
  <si>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</si>
  <si>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</si>
  <si>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</si>
  <si>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</si>
  <si>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</si>
  <si>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</si>
  <si>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</si>
  <si>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</si>
  <si>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</si>
  <si>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</si>
  <si>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</si>
  <si>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</si>
  <si>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</si>
  <si>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</si>
  <si>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</si>
  <si>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</si>
  <si>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</si>
  <si>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</si>
  <si>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</si>
  <si>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</si>
  <si>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</si>
  <si>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</si>
  <si>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</si>
  <si>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</si>
  <si>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</si>
  <si>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</si>
  <si>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</si>
  <si>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</si>
  <si>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</si>
  <si>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</si>
  <si>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</si>
  <si>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</si>
  <si>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</si>
  <si>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</si>
  <si>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</si>
  <si>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</si>
  <si>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</si>
  <si>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</si>
  <si>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</si>
  <si>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</si>
  <si>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</si>
  <si>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</si>
  <si>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</si>
  <si>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</si>
  <si>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</si>
  <si>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</si>
  <si>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</si>
  <si>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</si>
  <si>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</si>
  <si>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</si>
  <si>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</si>
  <si>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</si>
  <si>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</si>
  <si>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</si>
  <si>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</si>
  <si>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</si>
  <si>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</si>
  <si>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</si>
  <si>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</si>
  <si>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</si>
  <si>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</si>
  <si>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</si>
  <si>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</si>
  <si>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</si>
  <si>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</si>
  <si>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</si>
  <si>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</si>
  <si>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</si>
  <si>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</si>
  <si>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</si>
  <si>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</si>
  <si>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</si>
  <si>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</si>
  <si>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</si>
  <si>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</si>
  <si>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</si>
  <si>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</si>
  <si>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</si>
  <si>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</si>
  <si>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</si>
  <si>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</si>
  <si>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</si>
  <si>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</si>
  <si>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</si>
  <si>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</si>
  <si>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</si>
  <si>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</si>
  <si>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</si>
  <si>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</si>
  <si>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</si>
  <si>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</si>
  <si>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</si>
  <si>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</si>
  <si>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</si>
  <si>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</si>
  <si>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</si>
  <si>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</si>
  <si>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</si>
  <si>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</si>
  <si>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</si>
  <si>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</si>
  <si>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</si>
  <si>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</si>
  <si>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</si>
  <si>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</si>
  <si>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</si>
  <si>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</si>
  <si>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</si>
  <si>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</si>
  <si>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</si>
  <si>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</si>
  <si>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</si>
  <si>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</si>
  <si>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</si>
  <si>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</si>
  <si>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</si>
  <si>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</si>
  <si>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</si>
  <si>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</si>
  <si>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</si>
  <si>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</si>
  <si>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</si>
  <si>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</si>
  <si>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</si>
  <si>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</si>
  <si>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</si>
  <si>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</si>
  <si>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</si>
  <si>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</si>
  <si>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</si>
  <si>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</si>
  <si>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</si>
  <si>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</si>
  <si>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</si>
  <si>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</si>
  <si>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</si>
  <si>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</si>
  <si>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</si>
  <si>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</si>
  <si>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</si>
  <si>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</si>
  <si>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</si>
  <si>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</si>
  <si>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</si>
  <si>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</si>
  <si>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</si>
  <si>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</si>
  <si>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</si>
  <si>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</si>
  <si>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</si>
  <si>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</si>
  <si>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</si>
  <si>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</si>
  <si>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</si>
  <si>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</si>
  <si>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</si>
  <si>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</si>
  <si>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</si>
  <si>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</si>
  <si>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</si>
  <si>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</si>
  <si>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</si>
  <si>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</si>
  <si>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</si>
  <si>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</si>
  <si>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</si>
  <si>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</si>
  <si>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</si>
  <si>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</si>
  <si>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</si>
  <si>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</si>
  <si>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</si>
  <si>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</si>
  <si>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</si>
  <si>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</si>
  <si>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</si>
  <si>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</si>
  <si>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</si>
  <si>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</si>
  <si>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</si>
  <si>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</si>
  <si>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</si>
  <si>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</si>
  <si>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</si>
  <si>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</si>
  <si>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</si>
  <si>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</si>
  <si>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</si>
  <si>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</si>
  <si>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</si>
  <si>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</si>
  <si>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</si>
  <si>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</si>
  <si>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</si>
  <si>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</si>
  <si>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</si>
  <si>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</si>
  <si>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</si>
  <si>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</si>
  <si>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</si>
  <si>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</si>
  <si>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</si>
  <si>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</si>
  <si>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</si>
  <si>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</si>
  <si>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</si>
  <si>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</si>
  <si>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</si>
  <si>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</si>
  <si>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</si>
  <si>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</si>
  <si>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</si>
  <si>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</si>
  <si>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</si>
  <si>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</si>
  <si>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</si>
  <si>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</si>
  <si>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</si>
  <si>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</si>
  <si>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</si>
  <si>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</si>
  <si>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</si>
  <si>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</si>
  <si>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</si>
  <si>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</si>
  <si>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</si>
  <si>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</si>
  <si>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</si>
  <si>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</si>
  <si>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</si>
  <si>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</si>
  <si>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</si>
  <si>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</si>
  <si>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</si>
  <si>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</si>
  <si>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</si>
  <si>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</si>
  <si>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</si>
  <si>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</si>
  <si>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</si>
  <si>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</si>
  <si>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</si>
  <si>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</si>
  <si>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</si>
  <si>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</si>
  <si>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</si>
  <si>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</si>
  <si>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</si>
  <si>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</si>
  <si>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</si>
  <si>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</si>
  <si>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</si>
  <si>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</si>
  <si>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</si>
  <si>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</si>
  <si>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</si>
  <si>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</si>
  <si>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</si>
  <si>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</si>
  <si>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</si>
  <si>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</si>
  <si>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</si>
  <si>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</si>
  <si>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</si>
  <si>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</si>
  <si>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</si>
  <si>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</si>
  <si>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</si>
  <si>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</si>
  <si>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</si>
  <si>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</si>
  <si>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</si>
  <si>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</si>
  <si>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</si>
  <si>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</si>
  <si>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</si>
  <si>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</si>
  <si>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</si>
  <si>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</si>
  <si>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</si>
  <si>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</si>
  <si>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</si>
  <si>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</si>
  <si>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</si>
  <si>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</si>
  <si>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</si>
  <si>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</si>
  <si>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</si>
  <si>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</si>
  <si>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</si>
  <si>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</si>
  <si>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</si>
  <si>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</si>
  <si>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</si>
  <si>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</si>
  <si>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</si>
  <si>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</si>
  <si>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</si>
  <si>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</si>
  <si>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</si>
  <si>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</si>
  <si>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</si>
  <si>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</si>
  <si>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</si>
  <si>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</si>
  <si>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</si>
  <si>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</si>
  <si>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</si>
  <si>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</si>
  <si>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</si>
  <si>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</si>
  <si>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</si>
  <si>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</si>
  <si>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</si>
  <si>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</si>
  <si>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</si>
  <si>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</si>
  <si>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</si>
  <si>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</si>
  <si>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</si>
  <si>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</si>
  <si>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</si>
  <si>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</si>
  <si>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</si>
  <si>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</si>
  <si>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</si>
  <si>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</si>
  <si>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</si>
  <si>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</si>
  <si>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</si>
  <si>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</si>
  <si>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</si>
  <si>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</si>
  <si>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</si>
  <si>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</si>
  <si>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</si>
  <si>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</si>
  <si>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</si>
  <si>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</si>
  <si>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</si>
  <si>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</si>
  <si>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</si>
  <si>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</si>
  <si>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</si>
  <si>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</si>
  <si>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</si>
  <si>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</si>
  <si>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</si>
  <si>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</si>
  <si>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</si>
  <si>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</si>
  <si>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</si>
  <si>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</si>
  <si>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</si>
  <si>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</si>
  <si>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</si>
  <si>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</si>
  <si>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</si>
  <si>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</si>
  <si>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</si>
  <si>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</si>
  <si>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</si>
  <si>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</si>
  <si>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</si>
  <si>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</si>
  <si>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</si>
  <si>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</si>
  <si>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</si>
  <si>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</si>
  <si>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</si>
  <si>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</si>
  <si>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</si>
  <si>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</si>
  <si>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</si>
  <si>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</si>
  <si>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</si>
  <si>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</si>
  <si>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</si>
  <si>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</si>
  <si>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</si>
  <si>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</si>
  <si>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</si>
  <si>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</si>
  <si>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</si>
  <si>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</si>
  <si>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</si>
  <si>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</si>
  <si>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</si>
  <si>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</si>
  <si>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</si>
  <si>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</si>
  <si>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</si>
  <si>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</si>
  <si>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</si>
  <si>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</si>
  <si>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</si>
  <si>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</si>
  <si>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</si>
  <si>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</si>
  <si>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</si>
  <si>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</si>
  <si>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</si>
  <si>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</si>
  <si>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</si>
  <si>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</si>
  <si>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</si>
  <si>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</si>
  <si>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</si>
  <si>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</si>
  <si>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</si>
  <si>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</si>
  <si>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</si>
  <si>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</si>
  <si>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</si>
  <si>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</si>
  <si>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</si>
  <si>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</si>
  <si>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</si>
  <si>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</si>
  <si>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</si>
  <si>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</si>
  <si>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</si>
  <si>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</si>
  <si>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</si>
  <si>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</si>
  <si>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</si>
  <si>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</si>
  <si>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</si>
  <si>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</si>
  <si>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</si>
  <si>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</si>
  <si>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</si>
  <si>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</si>
  <si>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</si>
  <si>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</si>
  <si>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</si>
  <si>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</si>
  <si>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</si>
  <si>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</si>
  <si>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</si>
  <si>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</si>
  <si>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</si>
  <si>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</si>
  <si>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</si>
  <si>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</si>
  <si>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</si>
  <si>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</si>
  <si>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</si>
  <si>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</si>
  <si>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</si>
  <si>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</si>
  <si>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</si>
  <si>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</si>
  <si>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</si>
  <si>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</si>
  <si>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</si>
  <si>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</si>
  <si>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</si>
  <si>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</si>
  <si>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</si>
  <si>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</si>
  <si>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</si>
  <si>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</si>
  <si>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</si>
  <si>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</si>
  <si>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</si>
  <si>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</si>
  <si>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</si>
  <si>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</si>
  <si>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</si>
  <si>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</si>
  <si>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</si>
  <si>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</si>
  <si>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</si>
  <si>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</si>
  <si>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</si>
  <si>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</si>
  <si>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</si>
  <si>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</si>
  <si>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</si>
  <si>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</si>
  <si>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</si>
  <si>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</si>
  <si>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</si>
  <si>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</si>
  <si>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</si>
  <si>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</si>
  <si>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</si>
  <si>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</si>
  <si>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</si>
  <si>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</si>
  <si>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</si>
  <si>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</si>
  <si>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</si>
  <si>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</si>
  <si>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</si>
  <si>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</si>
  <si>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</si>
  <si>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</si>
  <si>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</si>
  <si>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</si>
  <si>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</si>
  <si>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</si>
  <si>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</si>
  <si>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</si>
  <si>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</si>
  <si>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</si>
  <si>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</si>
  <si>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</si>
  <si>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</si>
  <si>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</si>
  <si>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</si>
  <si>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</si>
  <si>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</si>
  <si>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</si>
  <si>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</si>
  <si>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</si>
  <si>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</si>
  <si>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</si>
  <si>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</si>
  <si>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</si>
  <si>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</si>
  <si>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</si>
  <si>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</si>
  <si>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</si>
  <si>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</si>
  <si>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</si>
  <si>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</si>
  <si>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</si>
  <si>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</si>
  <si>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</si>
  <si>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</si>
  <si>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</si>
  <si>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</si>
  <si>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</si>
  <si>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</si>
  <si>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</si>
  <si>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</si>
  <si>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</si>
  <si>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</si>
  <si>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</si>
  <si>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</si>
  <si>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</si>
  <si>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</si>
  <si>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</si>
  <si>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</si>
  <si>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</si>
  <si>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</si>
  <si>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</si>
  <si>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</si>
  <si>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</si>
  <si>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</si>
  <si>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</si>
  <si>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</si>
  <si>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</si>
  <si>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</si>
  <si>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</si>
  <si>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</si>
  <si>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</si>
  <si>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</si>
  <si>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</si>
  <si>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</si>
  <si>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</si>
  <si>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</si>
  <si>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</si>
  <si>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</si>
  <si>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</si>
  <si>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</si>
  <si>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</si>
  <si>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</si>
  <si>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</si>
  <si>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</si>
  <si>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</si>
  <si>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</si>
  <si>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</si>
  <si>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</si>
  <si>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</si>
  <si>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</si>
  <si>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</si>
  <si>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</si>
  <si>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</si>
  <si>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</si>
  <si>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</si>
  <si>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</si>
  <si>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</si>
  <si>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</si>
  <si>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</si>
  <si>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</si>
  <si>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</si>
  <si>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</si>
  <si>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</si>
  <si>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</si>
  <si>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</si>
  <si>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</si>
  <si>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</si>
  <si>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</si>
  <si>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</si>
  <si>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</si>
  <si>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</si>
  <si>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</si>
  <si>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</si>
  <si>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</si>
  <si>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</si>
  <si>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</si>
  <si>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</si>
  <si>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</si>
  <si>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</si>
  <si>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</si>
  <si>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</si>
  <si>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</si>
  <si>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</si>
  <si>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</si>
  <si>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</si>
  <si>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</si>
  <si>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</si>
  <si>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</si>
  <si>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</si>
  <si>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</si>
  <si>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</si>
  <si>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</si>
  <si>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</si>
  <si>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</si>
  <si>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</si>
  <si>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</si>
  <si>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</si>
  <si>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</si>
  <si>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</si>
  <si>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</si>
  <si>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</si>
  <si>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</si>
  <si>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</si>
  <si>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</si>
  <si>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</si>
  <si>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</si>
  <si>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</si>
  <si>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</si>
  <si>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</si>
  <si>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</si>
  <si>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</si>
  <si>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</si>
  <si>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</si>
  <si>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</si>
  <si>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</si>
  <si>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</si>
  <si>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</si>
  <si>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</si>
  <si>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</si>
  <si>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</si>
  <si>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</si>
  <si>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</si>
  <si>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</si>
  <si>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</si>
  <si>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</si>
  <si>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</si>
  <si>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</si>
  <si>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</si>
  <si>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</si>
  <si>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</si>
  <si>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</si>
  <si>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</si>
  <si>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</si>
  <si>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</si>
  <si>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</si>
  <si>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</si>
  <si>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</si>
  <si>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</si>
  <si>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</si>
  <si>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</si>
  <si>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</si>
  <si>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</si>
  <si>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</si>
  <si>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</si>
  <si>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</si>
  <si>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</si>
  <si>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</si>
  <si>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</si>
  <si>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</si>
  <si>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</si>
  <si>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</si>
  <si>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</si>
  <si>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</si>
  <si>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</si>
  <si>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</si>
  <si>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</si>
  <si>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</si>
  <si>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</si>
  <si>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</si>
  <si>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</si>
  <si>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</si>
  <si>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</si>
  <si>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</si>
  <si>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</si>
  <si>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</si>
  <si>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</si>
  <si>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</si>
  <si>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</si>
  <si>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</si>
  <si>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</si>
  <si>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</si>
  <si>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</si>
  <si>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</si>
  <si>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</si>
  <si>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</si>
  <si>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</si>
  <si>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</si>
  <si>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</si>
  <si>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</si>
  <si>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</si>
  <si>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</si>
  <si>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</si>
  <si>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</si>
  <si>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</si>
  <si>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</si>
  <si>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</si>
  <si>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</si>
  <si>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</si>
  <si>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</si>
  <si>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</si>
  <si>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</si>
  <si>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</si>
  <si>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</si>
  <si>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</si>
  <si>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</si>
  <si>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</si>
  <si>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</si>
  <si>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</si>
  <si>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</si>
  <si>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</si>
  <si>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</si>
  <si>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</si>
  <si>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</si>
  <si>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</si>
  <si>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</si>
  <si>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</si>
  <si>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</si>
  <si>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</si>
  <si>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</si>
  <si>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</si>
  <si>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</si>
  <si>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</si>
  <si>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</si>
  <si>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</si>
  <si>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</si>
  <si>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</si>
  <si>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</si>
  <si>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</si>
  <si>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</si>
  <si>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</si>
  <si>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</si>
  <si>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</si>
  <si>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</si>
  <si>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</si>
  <si>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</si>
  <si>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</si>
  <si>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</si>
  <si>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</si>
  <si>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</si>
  <si>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</si>
  <si>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</si>
  <si>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</si>
  <si>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</si>
  <si>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</si>
  <si>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</si>
  <si>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</si>
  <si>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</si>
  <si>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</si>
  <si>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</si>
  <si>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</si>
  <si>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</si>
  <si>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</si>
  <si>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</si>
  <si>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</si>
  <si>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</si>
  <si>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</si>
  <si>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</si>
  <si>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</si>
  <si>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</si>
  <si>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</si>
  <si>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</si>
  <si>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</si>
  <si>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</si>
  <si>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</si>
  <si>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</si>
  <si>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</si>
  <si>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</si>
  <si>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</si>
  <si>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</si>
  <si>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</si>
  <si>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</si>
  <si>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</si>
  <si>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</si>
  <si>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</si>
  <si>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</si>
  <si>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</si>
  <si>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</si>
  <si>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</si>
  <si>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</si>
  <si>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</si>
  <si>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</si>
  <si>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</si>
  <si>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</si>
  <si>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</si>
  <si>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</si>
  <si>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</si>
  <si>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</si>
  <si>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</si>
  <si>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</si>
  <si>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</si>
  <si>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</si>
  <si>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</si>
  <si>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</si>
  <si>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</si>
  <si>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</si>
  <si>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</si>
  <si>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</si>
  <si>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</si>
  <si>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</si>
  <si>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</si>
  <si>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</si>
  <si>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</si>
  <si>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</si>
  <si>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</si>
  <si>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</si>
  <si>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</si>
  <si>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</si>
  <si>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</si>
  <si>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</si>
  <si>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</si>
  <si>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</si>
  <si>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</si>
  <si>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</si>
  <si>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</si>
  <si>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</si>
  <si>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</si>
  <si>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</si>
  <si>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</si>
  <si>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</si>
  <si>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</si>
  <si>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</si>
  <si>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</si>
  <si>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</si>
  <si>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</si>
  <si>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</si>
  <si>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</si>
  <si>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</si>
  <si>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</si>
  <si>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</si>
  <si>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</si>
  <si>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</si>
  <si>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</si>
  <si>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</si>
  <si>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</si>
  <si>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</si>
  <si>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</si>
  <si>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</si>
  <si>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</si>
  <si>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</si>
  <si>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</si>
  <si>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</si>
  <si>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</si>
  <si>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</si>
  <si>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</si>
  <si>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</si>
  <si>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</si>
  <si>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</si>
  <si>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</si>
  <si>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</si>
  <si>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</si>
  <si>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</si>
  <si>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</si>
  <si>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</si>
  <si>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</si>
  <si>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</si>
  <si>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</si>
  <si>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</si>
  <si>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</si>
  <si>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</si>
  <si>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</si>
  <si>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</si>
  <si>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</si>
  <si>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</si>
  <si>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</si>
  <si>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</si>
  <si>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</si>
  <si>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</si>
  <si>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</si>
  <si>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</si>
  <si>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</si>
  <si>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</si>
  <si>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</si>
  <si>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</si>
  <si>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</si>
  <si>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</si>
  <si>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</si>
  <si>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</si>
  <si>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</si>
  <si>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</si>
  <si>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</si>
  <si>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</si>
  <si>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</si>
  <si>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</si>
  <si>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</si>
  <si>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</si>
  <si>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</si>
  <si>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</si>
  <si>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</si>
  <si>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</si>
  <si>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</si>
  <si>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</si>
  <si>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</si>
  <si>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</si>
  <si>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</si>
  <si>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</si>
  <si>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</si>
  <si>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</si>
  <si>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</si>
  <si>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</si>
  <si>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</si>
  <si>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</si>
  <si>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</si>
  <si>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</si>
  <si>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</si>
  <si>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</si>
  <si>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</si>
  <si>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</si>
  <si>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</si>
  <si>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</si>
  <si>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</si>
  <si>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</si>
  <si>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</si>
  <si>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</si>
  <si>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</si>
  <si>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</si>
  <si>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</si>
  <si>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</si>
  <si>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</si>
  <si>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</si>
  <si>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</si>
  <si>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</si>
  <si>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</si>
  <si>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</si>
  <si>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</si>
  <si>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</si>
  <si>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</si>
  <si>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</si>
  <si>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</si>
  <si>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</si>
  <si>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</si>
  <si>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</si>
  <si>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</si>
  <si>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</si>
  <si>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</si>
  <si>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</si>
  <si>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</si>
  <si>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</si>
  <si>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</si>
  <si>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</si>
  <si>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</si>
  <si>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</si>
  <si>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</si>
  <si>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</si>
  <si>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</si>
  <si>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</si>
  <si>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</si>
  <si>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</si>
  <si>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</si>
  <si>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</si>
  <si>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</si>
  <si>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</si>
  <si>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</si>
  <si>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</si>
  <si>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</si>
  <si>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</si>
  <si>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</si>
  <si>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</si>
  <si>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</si>
  <si>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</si>
  <si>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</si>
  <si>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</si>
  <si>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</si>
  <si>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</si>
  <si>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</si>
  <si>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</si>
  <si>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</si>
  <si>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</si>
  <si>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</si>
  <si>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</si>
  <si>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</si>
  <si>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</si>
  <si>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</si>
  <si>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</si>
  <si>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</si>
  <si>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</si>
  <si>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</si>
  <si>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</si>
  <si>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</si>
  <si>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</si>
  <si>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</si>
  <si>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</si>
  <si>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</si>
  <si>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</si>
  <si>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</si>
  <si>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</si>
  <si>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</si>
  <si>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</si>
  <si>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</si>
  <si>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</si>
  <si>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</si>
  <si>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</si>
  <si>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</si>
  <si>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</si>
  <si>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</si>
  <si>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</si>
  <si>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</si>
  <si>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</si>
  <si>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</si>
  <si>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</si>
  <si>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</si>
  <si>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</si>
  <si>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</si>
  <si>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</si>
  <si>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</si>
  <si>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</si>
  <si>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</si>
  <si>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</si>
  <si>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</si>
  <si>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</si>
  <si>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</si>
  <si>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</si>
  <si>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</si>
  <si>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</si>
  <si>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</si>
  <si>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</si>
  <si>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</si>
  <si>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</si>
  <si>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</si>
  <si>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</si>
  <si>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</si>
  <si>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</si>
  <si>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</si>
  <si>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</si>
  <si>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</si>
  <si>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</si>
  <si>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</si>
  <si>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</si>
  <si>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</si>
  <si>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</si>
  <si>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</si>
  <si>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</si>
  <si>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</si>
  <si>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</si>
  <si>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</si>
  <si>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</si>
  <si>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</si>
  <si>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</si>
  <si>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</si>
  <si>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</si>
  <si>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</si>
  <si>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</si>
  <si>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</si>
  <si>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</si>
  <si>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</si>
  <si>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</si>
  <si>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</si>
  <si>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</si>
  <si>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</si>
  <si>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</si>
  <si>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</si>
  <si>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</si>
  <si>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</si>
  <si>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</si>
  <si>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</si>
  <si>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</si>
  <si>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</si>
  <si>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</si>
  <si>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</si>
  <si>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</si>
  <si>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</si>
  <si>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</si>
  <si>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</si>
  <si>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</si>
  <si>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</si>
  <si>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</si>
  <si>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</si>
  <si>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</si>
  <si>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</si>
  <si>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</si>
  <si>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</si>
  <si>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</si>
  <si>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</si>
  <si>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</si>
  <si>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</si>
  <si>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</si>
  <si>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</si>
  <si>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</si>
  <si>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</si>
  <si>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</si>
  <si>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</si>
  <si>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</si>
  <si>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</si>
  <si>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</si>
  <si>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</si>
  <si>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</si>
  <si>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</si>
  <si>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</si>
  <si>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</si>
  <si>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</si>
  <si>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</si>
  <si>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</si>
  <si>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</si>
  <si>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</si>
  <si>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</si>
  <si>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</si>
  <si>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</si>
  <si>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</si>
  <si>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</si>
  <si>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</si>
  <si>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</si>
  <si>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</si>
  <si>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</si>
  <si>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</si>
  <si>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</si>
  <si>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</si>
  <si>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</si>
  <si>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</si>
  <si>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</si>
  <si>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</si>
  <si>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</si>
  <si>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</si>
  <si>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</si>
  <si>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</si>
  <si>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</si>
  <si>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</si>
  <si>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</si>
  <si>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</si>
  <si>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</si>
  <si>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</si>
  <si>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</si>
  <si>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</si>
  <si>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</si>
  <si>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</si>
  <si>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</si>
  <si>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</si>
  <si>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</si>
  <si>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</si>
  <si>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</si>
  <si>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</si>
  <si>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</si>
  <si>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</si>
  <si>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</si>
  <si>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</si>
  <si>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</si>
  <si>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</si>
  <si>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</si>
  <si>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</si>
  <si>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</si>
  <si>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</si>
  <si>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</si>
  <si>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</si>
  <si>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</si>
  <si>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</si>
  <si>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</si>
  <si>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</si>
  <si>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</si>
  <si>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</si>
  <si>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</si>
  <si>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</si>
  <si>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</si>
  <si>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</si>
  <si>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</si>
  <si>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</si>
  <si>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</si>
  <si>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</si>
  <si>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</si>
  <si>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</si>
  <si>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</si>
  <si>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</si>
  <si>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</si>
  <si>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</si>
  <si>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</si>
  <si>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</si>
  <si>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</si>
  <si>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</si>
  <si>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</si>
  <si>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</si>
  <si>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</si>
  <si>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</si>
  <si>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</si>
  <si>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</si>
  <si>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</si>
  <si>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</si>
  <si>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</si>
  <si>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</si>
  <si>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</si>
  <si>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</si>
  <si>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</si>
  <si>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</si>
  <si>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</si>
  <si>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</si>
  <si>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</si>
  <si>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</si>
  <si>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</si>
  <si>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</si>
  <si>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</si>
  <si>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</si>
  <si>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</si>
  <si>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</si>
  <si>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</si>
  <si>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</si>
  <si>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</si>
  <si>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</si>
  <si>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</si>
  <si>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</si>
  <si>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</si>
  <si>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</si>
  <si>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</si>
  <si>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</si>
  <si>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</si>
  <si>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</si>
  <si>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</si>
  <si>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</si>
  <si>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</si>
  <si>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</si>
  <si>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</si>
  <si>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</si>
  <si>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</si>
  <si>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</si>
  <si>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</si>
  <si>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</si>
  <si>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</si>
  <si>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</si>
  <si>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</si>
  <si>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</si>
  <si>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</si>
  <si>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</si>
  <si>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</si>
  <si>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</si>
  <si>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</si>
  <si>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</si>
  <si>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</si>
  <si>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</si>
  <si>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</si>
  <si>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</si>
  <si>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</si>
  <si>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</si>
  <si>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</si>
  <si>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</si>
  <si>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</si>
  <si>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</si>
  <si>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</si>
  <si>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</si>
  <si>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</si>
  <si>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</si>
  <si>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</si>
  <si>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</si>
  <si>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</si>
  <si>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</si>
  <si>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</si>
  <si>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</si>
  <si>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</si>
  <si>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</si>
  <si>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</si>
  <si>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</si>
  <si>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</si>
  <si>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</si>
  <si>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</si>
  <si>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</si>
  <si>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</si>
  <si>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</si>
  <si>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</si>
  <si>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</si>
  <si>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</si>
  <si>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</si>
  <si>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</si>
  <si>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</si>
  <si>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</si>
  <si>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</si>
  <si>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</si>
  <si>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</si>
  <si>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</si>
  <si>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</si>
  <si>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</si>
  <si>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</si>
  <si>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</si>
  <si>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</si>
  <si>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</si>
  <si>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</si>
  <si>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</si>
  <si>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</si>
  <si>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</si>
  <si>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</si>
  <si>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</si>
  <si>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</si>
  <si>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</si>
  <si>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</si>
  <si>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</si>
  <si>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</si>
  <si>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</si>
  <si>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</si>
  <si>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</si>
  <si>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</si>
  <si>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</si>
  <si>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</si>
  <si>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</si>
  <si>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</si>
  <si>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</si>
  <si>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</si>
  <si>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</si>
  <si>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</si>
  <si>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</si>
  <si>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</si>
  <si>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</si>
  <si>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</si>
  <si>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</si>
  <si>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</si>
  <si>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</si>
  <si>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</si>
  <si>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</si>
  <si>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</si>
  <si>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</si>
  <si>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</si>
  <si>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</si>
  <si>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</si>
  <si>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</si>
  <si>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</si>
  <si>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</si>
  <si>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</si>
  <si>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</si>
  <si>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</si>
  <si>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</si>
  <si>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</si>
  <si>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</si>
  <si>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</si>
  <si>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</si>
  <si>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</si>
  <si>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</si>
  <si>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</si>
  <si>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</si>
  <si>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</si>
  <si>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</si>
  <si>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</si>
  <si>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</si>
  <si>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</si>
  <si>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</si>
  <si>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</si>
  <si>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</si>
  <si>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</si>
  <si>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</si>
  <si>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</si>
  <si>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</si>
  <si>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</si>
  <si>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</si>
  <si>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</si>
  <si>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</si>
  <si>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</si>
  <si>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</si>
  <si>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</si>
  <si>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</si>
  <si>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</si>
  <si>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</si>
  <si>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</si>
  <si>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</si>
  <si>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</si>
  <si>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</si>
  <si>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</si>
  <si>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</si>
  <si>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</si>
  <si>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</si>
  <si>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</si>
  <si>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</si>
  <si>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</si>
  <si>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</si>
  <si>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</si>
  <si>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</si>
  <si>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</si>
  <si>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</si>
  <si>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</si>
  <si>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</si>
  <si>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</si>
  <si>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</si>
  <si>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</si>
  <si>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</si>
  <si>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</si>
  <si>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</si>
  <si>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</si>
  <si>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</si>
  <si>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</si>
  <si>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</si>
  <si>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</si>
  <si>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</si>
  <si>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</si>
  <si>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</si>
  <si>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</si>
  <si>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</si>
  <si>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</si>
  <si>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</si>
  <si>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</si>
  <si>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</si>
  <si>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</si>
  <si>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</si>
  <si>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</si>
  <si>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</si>
  <si>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</si>
  <si>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</si>
  <si>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</si>
  <si>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</si>
  <si>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</si>
  <si>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</si>
  <si>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</si>
  <si>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</si>
  <si>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</si>
  <si>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</si>
  <si>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</si>
  <si>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</si>
  <si>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</si>
  <si>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</si>
  <si>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</si>
  <si>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</si>
  <si>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</si>
  <si>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</si>
  <si>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</si>
  <si>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</si>
  <si>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</si>
  <si>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</si>
  <si>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</si>
  <si>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</si>
  <si>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</si>
  <si>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</si>
  <si>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</si>
  <si>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</si>
  <si>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</si>
  <si>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</si>
  <si>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</si>
  <si>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</si>
  <si>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</si>
  <si>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</si>
  <si>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</si>
  <si>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</si>
  <si>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</si>
  <si>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</si>
  <si>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</si>
  <si>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</si>
  <si>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</si>
  <si>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</si>
  <si>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</si>
  <si>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</si>
  <si>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</si>
  <si>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</si>
  <si>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</si>
  <si>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</si>
  <si>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</si>
  <si>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</si>
  <si>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</si>
  <si>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</si>
  <si>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</si>
  <si>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</si>
  <si>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</si>
  <si>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</si>
  <si>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</si>
  <si>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</si>
  <si>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</si>
  <si>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</si>
  <si>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</si>
  <si>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</si>
  <si>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</si>
  <si>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</si>
  <si>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</si>
  <si>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</si>
  <si>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</si>
  <si>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</si>
  <si>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</si>
  <si>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</si>
  <si>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</si>
  <si>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</si>
  <si>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</si>
  <si>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</si>
  <si>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</si>
  <si>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</si>
  <si>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</si>
  <si>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</si>
  <si>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</si>
  <si>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</si>
  <si>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</si>
  <si>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</si>
  <si>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</si>
  <si>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</si>
  <si>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</si>
  <si>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</si>
  <si>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</si>
  <si>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</si>
  <si>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</si>
  <si>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</si>
  <si>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</si>
  <si>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</si>
  <si>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</si>
  <si>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</si>
  <si>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</si>
  <si>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</si>
  <si>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</si>
  <si>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</si>
  <si>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</si>
  <si>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</si>
  <si>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</si>
  <si>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</si>
  <si>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</si>
  <si>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</si>
  <si>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</si>
  <si>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</si>
  <si>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</si>
  <si>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</si>
  <si>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</si>
  <si>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</si>
  <si>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</si>
  <si>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</si>
  <si>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</si>
  <si>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</si>
  <si>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</si>
  <si>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</si>
  <si>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</si>
  <si>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</si>
  <si>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</si>
  <si>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</si>
  <si>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</si>
  <si>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</si>
  <si>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</si>
  <si>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</si>
  <si>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</si>
  <si>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</si>
  <si>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</si>
  <si>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</si>
  <si>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</si>
  <si>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</si>
  <si>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</si>
  <si>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</si>
  <si>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</si>
  <si>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</si>
  <si>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</si>
  <si>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</si>
  <si>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</si>
  <si>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</si>
  <si>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</si>
  <si>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</si>
  <si>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</si>
  <si>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</si>
  <si>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</si>
  <si>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</si>
  <si>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</si>
  <si>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</si>
  <si>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</si>
  <si>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</si>
  <si>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</si>
  <si>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</si>
  <si>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</si>
  <si>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</si>
  <si>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</si>
  <si>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</si>
  <si>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</si>
  <si>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</si>
  <si>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</si>
  <si>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</si>
  <si>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</si>
  <si>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</si>
  <si>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</si>
  <si>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</si>
  <si>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</si>
  <si>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</si>
  <si>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</si>
  <si>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</si>
  <si>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</si>
  <si>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</si>
  <si>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</si>
  <si>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</si>
  <si>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</si>
  <si>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</si>
  <si>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</si>
  <si>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</si>
  <si>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</si>
  <si>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</si>
  <si>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</si>
  <si>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</si>
  <si>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</si>
  <si>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</si>
  <si>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</si>
  <si>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</si>
  <si>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</si>
  <si>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</si>
  <si>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</si>
  <si>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</si>
  <si>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</si>
  <si>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</si>
  <si>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</si>
  <si>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</si>
  <si>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</si>
  <si>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</si>
  <si>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</si>
  <si>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</si>
  <si>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</si>
  <si>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</si>
  <si>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</si>
  <si>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</si>
  <si>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</si>
  <si>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</si>
  <si>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</si>
  <si>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</si>
  <si>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</si>
  <si>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</si>
  <si>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</si>
  <si>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</si>
  <si>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</si>
  <si>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</si>
  <si>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</si>
  <si>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</si>
  <si>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</si>
  <si>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</si>
  <si>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</si>
  <si>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</si>
  <si>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</si>
  <si>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</si>
  <si>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</si>
  <si>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</si>
  <si>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</si>
  <si>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</si>
  <si>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</si>
  <si>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</si>
  <si>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</si>
  <si>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</si>
  <si>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</si>
  <si>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</si>
  <si>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</si>
  <si>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</si>
  <si>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</si>
  <si>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</si>
  <si>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</si>
  <si>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</si>
  <si>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</si>
  <si>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</si>
  <si>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</si>
  <si>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</si>
  <si>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</si>
  <si>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</si>
  <si>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</si>
  <si>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</si>
  <si>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</si>
  <si>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</si>
  <si>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</si>
  <si>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</si>
  <si>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</si>
  <si>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</si>
  <si>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</si>
  <si>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</si>
  <si>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</si>
  <si>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</si>
  <si>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</si>
  <si>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</si>
  <si>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</si>
  <si>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</si>
  <si>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</si>
  <si>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</si>
  <si>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</si>
  <si>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</si>
  <si>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</si>
  <si>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</si>
  <si>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</si>
  <si>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</si>
  <si>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</si>
  <si>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</si>
  <si>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</si>
  <si>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</si>
  <si>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</si>
  <si>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</si>
  <si>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</si>
  <si>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</si>
  <si>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</si>
  <si>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</si>
  <si>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</si>
  <si>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</si>
  <si>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</si>
  <si>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</si>
  <si>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</si>
  <si>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</si>
  <si>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</si>
  <si>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</si>
  <si>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</si>
  <si>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</si>
  <si>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</si>
  <si>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</si>
  <si>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</si>
  <si>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</si>
  <si>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</si>
  <si>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</si>
  <si>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</si>
  <si>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</si>
  <si>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</si>
  <si>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</si>
  <si>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</si>
  <si>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</si>
  <si>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</si>
  <si>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</si>
  <si>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</si>
  <si>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</si>
  <si>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</si>
  <si>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</si>
  <si>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</si>
  <si>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</si>
  <si>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</si>
  <si>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</si>
  <si>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</si>
  <si>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</si>
  <si>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</si>
  <si>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</si>
  <si>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</si>
  <si>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</si>
  <si>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</si>
  <si>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</si>
  <si>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</si>
  <si>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</si>
  <si>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</si>
  <si>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</si>
  <si>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</si>
  <si>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</si>
  <si>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</si>
  <si>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</si>
  <si>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</si>
  <si>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</si>
  <si>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</si>
  <si>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</si>
  <si>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</si>
  <si>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</si>
  <si>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</si>
  <si>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</si>
  <si>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</si>
  <si>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</si>
  <si>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</si>
  <si>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</si>
  <si>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</si>
  <si>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</si>
  <si>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</si>
  <si>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</si>
  <si>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</si>
  <si>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</si>
  <si>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</si>
  <si>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</si>
  <si>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</si>
  <si>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</si>
  <si>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</si>
  <si>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</si>
  <si>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</si>
  <si>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</si>
  <si>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</si>
  <si>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</si>
  <si>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</si>
  <si>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</si>
  <si>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</si>
  <si>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</si>
  <si>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</si>
  <si>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</si>
  <si>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</si>
  <si>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</si>
  <si>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</si>
  <si>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</si>
  <si>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</si>
  <si>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</si>
  <si>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</si>
  <si>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</si>
  <si>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</si>
  <si>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</si>
  <si>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</si>
  <si>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</si>
  <si>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</si>
  <si>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</si>
  <si>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</si>
  <si>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</si>
  <si>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</si>
  <si>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</si>
  <si>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</si>
  <si>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</si>
  <si>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</si>
  <si>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</si>
  <si>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</si>
  <si>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</si>
  <si>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</si>
  <si>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</si>
  <si>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</si>
  <si>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</si>
  <si>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</si>
  <si>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</si>
  <si>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</si>
  <si>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</si>
  <si>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</si>
  <si>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</si>
  <si>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</si>
  <si>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</si>
  <si>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</si>
  <si>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</si>
  <si>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</si>
  <si>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</si>
  <si>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</si>
  <si>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</si>
  <si>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</si>
  <si>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</si>
  <si>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</si>
  <si>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</si>
  <si>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</si>
  <si>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</si>
  <si>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</si>
  <si>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</si>
  <si>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</si>
  <si>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</si>
  <si>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</si>
  <si>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</si>
  <si>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</si>
  <si>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</si>
  <si>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</si>
  <si>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</si>
  <si>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</si>
  <si>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</si>
  <si>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</si>
  <si>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</si>
  <si>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</si>
  <si>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</si>
  <si>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</si>
  <si>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</si>
  <si>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</si>
  <si>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</si>
  <si>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</si>
  <si>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</si>
  <si>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</si>
  <si>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</si>
  <si>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</si>
  <si>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</si>
  <si>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</si>
  <si>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</si>
  <si>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</si>
  <si>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</si>
  <si>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</si>
  <si>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</si>
  <si>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</si>
  <si>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</si>
  <si>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</si>
  <si>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</si>
  <si>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</si>
  <si>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</si>
  <si>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</si>
  <si>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</si>
  <si>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</si>
  <si>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</si>
  <si>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</si>
  <si>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</si>
  <si>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</si>
  <si>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</si>
  <si>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</si>
  <si>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</si>
  <si>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</si>
  <si>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</si>
  <si>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</si>
  <si>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</si>
  <si>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</si>
  <si>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</si>
  <si>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</si>
  <si>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</si>
  <si>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</si>
  <si>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</si>
  <si>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</si>
  <si>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</si>
  <si>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</si>
  <si>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</si>
  <si>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</si>
  <si>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</si>
  <si>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</si>
  <si>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</si>
  <si>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</si>
  <si>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</si>
  <si>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</si>
  <si>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</si>
  <si>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</si>
  <si>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</si>
  <si>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</si>
  <si>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</si>
  <si>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</si>
  <si>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</si>
  <si>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</si>
  <si>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</si>
  <si>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</si>
  <si>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</si>
  <si>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</si>
  <si>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</si>
  <si>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</si>
  <si>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</si>
  <si>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</si>
  <si>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</si>
  <si>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</si>
  <si>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</si>
  <si>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</si>
  <si>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</si>
  <si>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</si>
  <si>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</si>
  <si>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</si>
  <si>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</si>
  <si>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</si>
  <si>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</si>
  <si>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</si>
  <si>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</si>
  <si>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</si>
  <si>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</si>
  <si>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</si>
  <si>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</si>
  <si>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</si>
  <si>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</si>
  <si>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</si>
  <si>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</si>
  <si>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</si>
  <si>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</si>
  <si>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</si>
  <si>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</si>
  <si>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</si>
  <si>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</si>
  <si>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</si>
  <si>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</si>
  <si>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</si>
  <si>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</si>
  <si>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</si>
  <si>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</si>
  <si>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</si>
  <si>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</si>
  <si>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</si>
  <si>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</si>
  <si>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</si>
  <si>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</si>
  <si>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</si>
  <si>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</si>
  <si>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</si>
  <si>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</si>
  <si>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</si>
  <si>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</si>
  <si>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</si>
  <si>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</si>
  <si>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</si>
  <si>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</si>
  <si>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</si>
  <si>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</si>
  <si>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</si>
  <si>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</si>
  <si>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</si>
  <si>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</si>
  <si>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</si>
  <si>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</si>
  <si>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</si>
  <si>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</si>
  <si>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</si>
  <si>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</si>
  <si>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</si>
  <si>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</si>
  <si>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</si>
  <si>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</si>
  <si>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</si>
  <si>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</si>
  <si>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</si>
  <si>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</si>
  <si>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</si>
  <si>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</si>
  <si>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</si>
  <si>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</si>
  <si>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</si>
  <si>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</si>
  <si>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</si>
  <si>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</si>
  <si>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</si>
  <si>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</si>
  <si>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</si>
  <si>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</si>
  <si>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</si>
  <si>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</si>
  <si>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</si>
  <si>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</si>
  <si>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</si>
  <si>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</si>
  <si>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</si>
  <si>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</si>
  <si>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</si>
  <si>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</si>
  <si>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</si>
  <si>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</si>
  <si>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</si>
  <si>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</si>
  <si>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</si>
  <si>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</si>
  <si>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</si>
  <si>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</si>
  <si>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</si>
  <si>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</si>
  <si>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</si>
  <si>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</si>
  <si>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</si>
  <si>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</si>
  <si>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</si>
  <si>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</si>
  <si>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</si>
  <si>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</si>
  <si>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</si>
  <si>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</si>
  <si>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</si>
  <si>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</si>
  <si>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</si>
  <si>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</si>
  <si>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</si>
  <si>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</si>
  <si>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</si>
  <si>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</si>
  <si>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</si>
  <si>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</si>
  <si>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</si>
  <si>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</si>
  <si>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</si>
  <si>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</si>
  <si>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</si>
  <si>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</si>
  <si>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</si>
  <si>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</si>
  <si>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</si>
  <si>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</si>
  <si>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</si>
  <si>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</si>
  <si>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</si>
  <si>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</si>
  <si>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</si>
  <si>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</si>
  <si>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</si>
  <si>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</si>
  <si>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</si>
  <si>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</si>
  <si>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</si>
  <si>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</si>
  <si>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</si>
  <si>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</si>
  <si>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</si>
  <si>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</si>
  <si>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</si>
  <si>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</si>
  <si>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</si>
  <si>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</si>
  <si>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</si>
  <si>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</si>
  <si>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</si>
  <si>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</si>
  <si>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</si>
  <si>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</si>
  <si>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</si>
  <si>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</si>
  <si>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</si>
  <si>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</si>
  <si>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</si>
  <si>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</si>
  <si>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</si>
  <si>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</si>
  <si>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</si>
  <si>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</si>
  <si>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</si>
  <si>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</si>
  <si>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</si>
  <si>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</si>
  <si>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</si>
  <si>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</si>
  <si>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</si>
  <si>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</si>
  <si>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</si>
  <si>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</si>
  <si>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</si>
  <si>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</si>
  <si>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</si>
  <si>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</si>
  <si>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</si>
  <si>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</si>
  <si>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</si>
  <si>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</si>
  <si>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</si>
  <si>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</si>
  <si>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</si>
  <si>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</si>
  <si>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</si>
  <si>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</si>
  <si>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</si>
  <si>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</si>
  <si>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</si>
  <si>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</si>
  <si>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</si>
  <si>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</si>
  <si>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</si>
  <si>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</si>
  <si>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</si>
  <si>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</si>
  <si>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</si>
  <si>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</si>
  <si>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</si>
  <si>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</si>
  <si>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</si>
  <si>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</si>
  <si>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</si>
  <si>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</si>
  <si>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</si>
  <si>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</si>
  <si>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</si>
  <si>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</si>
  <si>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</si>
  <si>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</si>
  <si>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</si>
  <si>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</si>
  <si>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</si>
  <si>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</si>
  <si>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</si>
  <si>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</si>
  <si>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</si>
  <si>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</si>
  <si>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</si>
  <si>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</si>
  <si>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</si>
  <si>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</si>
  <si>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</si>
  <si>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</si>
  <si>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</si>
  <si>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</si>
  <si>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</si>
  <si>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</si>
  <si>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</si>
  <si>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</si>
  <si>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</si>
  <si>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</si>
  <si>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</si>
  <si>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</si>
  <si>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</si>
  <si>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</si>
  <si>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</si>
  <si>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</si>
  <si>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</si>
  <si>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</si>
  <si>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</si>
  <si>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</si>
  <si>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</si>
  <si>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</si>
  <si>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</si>
  <si>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</si>
  <si>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</si>
  <si>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</si>
  <si>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</si>
  <si>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</si>
  <si>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</si>
  <si>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</si>
  <si>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</si>
  <si>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</si>
  <si>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</si>
  <si>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</si>
  <si>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</si>
  <si>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</si>
  <si>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</si>
  <si>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</si>
  <si>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</si>
  <si>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</si>
  <si>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</si>
  <si>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</si>
  <si>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</si>
  <si>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</si>
  <si>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</si>
  <si>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</si>
  <si>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</si>
  <si>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</si>
  <si>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</si>
  <si>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</si>
  <si>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</si>
  <si>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</si>
  <si>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</si>
  <si>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</si>
  <si>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</si>
  <si>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</si>
  <si>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</si>
  <si>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</si>
  <si>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</si>
  <si>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</si>
  <si>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</si>
  <si>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</si>
  <si>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</si>
  <si>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</si>
  <si>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</si>
  <si>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</si>
  <si>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</si>
  <si>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</si>
  <si>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</si>
  <si>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</si>
  <si>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</si>
  <si>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</si>
  <si>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</si>
  <si>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</si>
  <si>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</si>
  <si>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</si>
  <si>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</si>
  <si>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</si>
  <si>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</si>
  <si>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</si>
  <si>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</si>
  <si>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</si>
  <si>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</si>
  <si>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</si>
  <si>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</si>
  <si>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</si>
  <si>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</si>
  <si>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</si>
  <si>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</si>
  <si>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</si>
  <si>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</si>
  <si>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</si>
  <si>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</si>
  <si>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</si>
  <si>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</si>
  <si>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</si>
  <si>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</si>
  <si>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</si>
  <si>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</si>
  <si>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</si>
  <si>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</si>
  <si>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</si>
  <si>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</si>
  <si>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</si>
  <si>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</si>
  <si>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</si>
  <si>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</si>
  <si>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</si>
  <si>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</si>
  <si>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</si>
  <si>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</si>
  <si>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</si>
  <si>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</si>
  <si>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</si>
  <si>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</si>
  <si>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</si>
  <si>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</si>
  <si>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</si>
  <si>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</si>
  <si>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</si>
  <si>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</si>
  <si>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</si>
  <si>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</si>
  <si>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</si>
  <si>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</si>
  <si>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</si>
  <si>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</si>
  <si>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</si>
  <si>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</si>
  <si>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</si>
  <si>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</si>
  <si>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</si>
  <si>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</si>
  <si>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</si>
  <si>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</si>
  <si>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</si>
  <si>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</si>
  <si>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</si>
  <si>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</si>
  <si>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</si>
  <si>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</si>
  <si>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</si>
  <si>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</si>
  <si>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</si>
  <si>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</si>
  <si>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</si>
  <si>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</si>
  <si>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</si>
  <si>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</si>
  <si>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</si>
  <si>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</si>
  <si>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</si>
  <si>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</si>
  <si>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</si>
  <si>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</si>
  <si>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</si>
  <si>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</si>
  <si>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</si>
  <si>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</si>
  <si>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</si>
  <si>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</si>
  <si>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</si>
  <si>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</si>
  <si>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</si>
  <si>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</si>
  <si>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</si>
  <si>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</si>
  <si>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</si>
  <si>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</si>
  <si>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</si>
  <si>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</si>
  <si>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</si>
  <si>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</si>
  <si>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</si>
  <si>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</si>
  <si>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</si>
  <si>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</si>
  <si>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</si>
  <si>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</si>
  <si>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</si>
  <si>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</si>
  <si>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</si>
  <si>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</si>
  <si>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</si>
  <si>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</si>
  <si>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</si>
  <si>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</si>
  <si>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</si>
  <si>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</si>
  <si>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</si>
  <si>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</si>
  <si>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</si>
  <si>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</si>
  <si>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</si>
  <si>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</si>
  <si>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</si>
  <si>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</si>
  <si>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</si>
  <si>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</si>
  <si>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</si>
  <si>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</si>
  <si>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</si>
  <si>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</si>
  <si>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</si>
  <si>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</si>
  <si>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</si>
  <si>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</si>
  <si>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</si>
  <si>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</si>
  <si>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</si>
  <si>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</si>
  <si>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</si>
  <si>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</si>
  <si>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</si>
  <si>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</si>
  <si>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</si>
  <si>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</si>
  <si>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</si>
  <si>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</si>
  <si>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</si>
  <si>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</si>
  <si>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</si>
  <si>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</si>
  <si>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</si>
  <si>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</si>
  <si>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</si>
  <si>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</si>
  <si>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</si>
  <si>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</si>
  <si>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</si>
  <si>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</si>
  <si>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</si>
  <si>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</si>
  <si>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</si>
  <si>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</si>
  <si>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</si>
  <si>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</si>
  <si>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</si>
  <si>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</si>
  <si>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</si>
  <si>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</si>
  <si>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</si>
  <si>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</si>
  <si>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</si>
  <si>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</si>
  <si>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</si>
  <si>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</si>
  <si>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</si>
  <si>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</si>
  <si>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</si>
  <si>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</si>
  <si>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</si>
  <si>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</si>
  <si>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</si>
  <si>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</si>
  <si>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</si>
  <si>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</si>
  <si>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</si>
  <si>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</si>
  <si>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</si>
  <si>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</si>
  <si>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</si>
  <si>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</si>
  <si>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</si>
  <si>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</si>
  <si>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</si>
  <si>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</si>
  <si>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</si>
  <si>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</si>
  <si>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</si>
  <si>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</si>
  <si>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</si>
  <si>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</si>
  <si>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</si>
  <si>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</si>
  <si>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</si>
  <si>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</si>
  <si>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</si>
  <si>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</si>
  <si>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</si>
  <si>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</si>
  <si>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</si>
  <si>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</si>
  <si>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</si>
  <si>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</si>
  <si>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</si>
  <si>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</si>
  <si>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</si>
  <si>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</si>
  <si>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</si>
  <si>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</si>
  <si>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</si>
  <si>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</si>
  <si>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</si>
  <si>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</si>
  <si>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</si>
  <si>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</si>
  <si>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</si>
  <si>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</si>
  <si>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</si>
  <si>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</si>
  <si>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</si>
  <si>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</si>
  <si>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</si>
  <si>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</si>
  <si>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</si>
  <si>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</si>
  <si>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</si>
  <si>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</si>
  <si>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</si>
  <si>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</si>
  <si>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</si>
  <si>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</si>
  <si>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</si>
  <si>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</si>
  <si>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</si>
  <si>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</si>
  <si>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</si>
  <si>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</si>
  <si>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</si>
  <si>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</si>
  <si>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</si>
  <si>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</si>
  <si>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</si>
  <si>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</si>
  <si>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</si>
  <si>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</si>
  <si>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</si>
  <si>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</si>
  <si>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</si>
  <si>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</si>
  <si>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</si>
  <si>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</si>
  <si>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</si>
  <si>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</si>
  <si>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</si>
  <si>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</si>
  <si>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</si>
  <si>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</si>
  <si>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</si>
  <si>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</si>
  <si>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</si>
  <si>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</si>
  <si>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</si>
  <si>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</si>
  <si>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</si>
  <si>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</si>
  <si>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</si>
  <si>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</si>
  <si>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</si>
  <si>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</si>
  <si>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</si>
  <si>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</si>
  <si>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</si>
  <si>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</si>
  <si>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</si>
  <si>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</si>
  <si>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</si>
  <si>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</si>
  <si>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</si>
  <si>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</si>
  <si>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</si>
  <si>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</si>
  <si>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</si>
  <si>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</si>
  <si>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</si>
  <si>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</si>
  <si>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</si>
  <si>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</si>
  <si>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</si>
  <si>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</si>
  <si>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</si>
  <si>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</si>
  <si>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</si>
  <si>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</si>
  <si>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</si>
  <si>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</si>
  <si>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</si>
  <si>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</si>
  <si>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</si>
  <si>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</si>
  <si>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</si>
  <si>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</si>
  <si>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</si>
  <si>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</si>
  <si>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</si>
  <si>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</si>
  <si>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</si>
  <si>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</si>
  <si>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</si>
  <si>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</si>
  <si>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</si>
  <si>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</si>
  <si>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</si>
  <si>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</si>
  <si>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</si>
  <si>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</si>
  <si>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</si>
  <si>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</si>
  <si>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</si>
  <si>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</si>
  <si>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</si>
  <si>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</si>
  <si>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</si>
  <si>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</si>
  <si>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</si>
  <si>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</si>
  <si>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</si>
  <si>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</si>
  <si>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</si>
  <si>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</si>
  <si>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</si>
  <si>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</si>
  <si>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</si>
  <si>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</si>
  <si>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</si>
  <si>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</si>
  <si>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</si>
  <si>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</si>
  <si>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</si>
  <si>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</si>
  <si>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</si>
  <si>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</si>
  <si>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</si>
  <si>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</si>
  <si>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</si>
  <si>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</si>
  <si>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</si>
  <si>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</si>
  <si>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</si>
  <si>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</si>
  <si>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</si>
  <si>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</si>
  <si>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</si>
  <si>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</si>
  <si>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</si>
  <si>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</si>
  <si>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</si>
  <si>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</si>
  <si>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</si>
  <si>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</si>
  <si>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</si>
  <si>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</si>
  <si>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</si>
  <si>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</si>
  <si>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</si>
  <si>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</si>
  <si>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</si>
  <si>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</si>
  <si>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</si>
  <si>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</si>
  <si>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</si>
  <si>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</si>
  <si>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</si>
  <si>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</si>
  <si>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</si>
  <si>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</si>
  <si>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</si>
  <si>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</si>
  <si>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</si>
  <si>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</si>
  <si>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</si>
  <si>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</si>
  <si>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</si>
  <si>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</si>
  <si>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</si>
  <si>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</si>
  <si>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</si>
  <si>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</si>
  <si>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</si>
  <si>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</si>
  <si>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</si>
  <si>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</si>
  <si>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</si>
  <si>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</si>
  <si>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</si>
  <si>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</si>
  <si>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</si>
  <si>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</si>
  <si>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</si>
  <si>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</si>
  <si>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</si>
  <si>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</si>
  <si>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</si>
  <si>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</si>
  <si>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</si>
  <si>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</si>
  <si>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</si>
  <si>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</si>
  <si>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</si>
  <si>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</si>
  <si>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</si>
  <si>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</si>
  <si>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</si>
  <si>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</si>
  <si>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</si>
  <si>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</si>
  <si>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</si>
  <si>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</si>
  <si>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</si>
  <si>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</si>
  <si>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</si>
  <si>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</si>
  <si>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</si>
  <si>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</si>
  <si>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</si>
  <si>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</si>
  <si>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</si>
  <si>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</si>
  <si>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</si>
  <si>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</si>
  <si>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</si>
  <si>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</si>
  <si>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</si>
  <si>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</si>
  <si>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</si>
  <si>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</si>
  <si>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</si>
  <si>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</si>
  <si>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</si>
  <si>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</si>
  <si>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</si>
  <si>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</si>
  <si>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</si>
  <si>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</si>
  <si>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</si>
  <si>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</si>
  <si>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</si>
  <si>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</si>
  <si>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</si>
  <si>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</si>
  <si>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</si>
  <si>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</si>
  <si>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</si>
  <si>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</si>
  <si>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</si>
  <si>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</si>
  <si>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</si>
  <si>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</si>
  <si>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</si>
  <si>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</si>
  <si>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</si>
  <si>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</si>
  <si>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</si>
  <si>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</si>
  <si>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</si>
  <si>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</si>
  <si>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</si>
  <si>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</si>
  <si>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</si>
  <si>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</si>
  <si>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</si>
  <si>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</si>
  <si>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</si>
  <si>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</si>
  <si>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</si>
  <si>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</si>
  <si>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</si>
  <si>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</si>
  <si>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</si>
  <si>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</si>
  <si>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</si>
  <si>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</si>
  <si>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</si>
  <si>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</si>
  <si>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</si>
  <si>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</si>
  <si>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</si>
  <si>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</si>
  <si>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</si>
  <si>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</si>
  <si>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</si>
  <si>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</si>
  <si>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</si>
  <si>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</si>
  <si>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</si>
  <si>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</si>
  <si>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</si>
  <si>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</si>
  <si>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</si>
  <si>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</si>
  <si>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</si>
  <si>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</si>
  <si>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</si>
  <si>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</si>
  <si>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</si>
  <si>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</si>
  <si>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</si>
  <si>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</si>
  <si>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</si>
  <si>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</si>
  <si>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</si>
  <si>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</si>
  <si>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</si>
  <si>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</si>
  <si>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</si>
  <si>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</si>
  <si>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</si>
  <si>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</si>
  <si>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</si>
  <si>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</si>
  <si>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</si>
  <si>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</si>
  <si>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</si>
  <si>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</si>
  <si>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</si>
  <si>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</si>
  <si>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</si>
  <si>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</si>
  <si>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</si>
  <si>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</si>
  <si>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</si>
  <si>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</si>
  <si>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</si>
  <si>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</si>
  <si>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</si>
  <si>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</si>
  <si>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</si>
  <si>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</si>
  <si>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</si>
  <si>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</si>
  <si>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</si>
  <si>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</si>
  <si>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</si>
  <si>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</si>
  <si>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</si>
  <si>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</si>
  <si>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</si>
  <si>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</si>
  <si>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</si>
  <si>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</si>
  <si>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</si>
  <si>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</si>
  <si>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</si>
  <si>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</si>
  <si>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</si>
  <si>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</si>
  <si>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</si>
  <si>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</si>
  <si>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</si>
  <si>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</si>
  <si>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</si>
  <si>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</si>
  <si>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</si>
  <si>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</si>
  <si>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</si>
  <si>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</si>
  <si>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</si>
  <si>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</si>
  <si>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</si>
  <si>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</si>
  <si>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</si>
  <si>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</si>
  <si>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</si>
  <si>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</si>
  <si>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</si>
  <si>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</si>
  <si>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</si>
  <si>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</si>
  <si>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</si>
  <si>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</si>
  <si>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</si>
  <si>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</si>
  <si>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</si>
  <si>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</si>
  <si>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</si>
  <si>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</si>
  <si>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</si>
  <si>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</si>
  <si>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</si>
  <si>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</si>
  <si>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</si>
  <si>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</si>
  <si>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</si>
  <si>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</si>
  <si>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</si>
  <si>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</si>
  <si>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</si>
  <si>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</si>
  <si>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</si>
  <si>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</si>
  <si>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</si>
  <si>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</si>
  <si>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</si>
  <si>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</si>
  <si>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</si>
  <si>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</si>
  <si>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</si>
  <si>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</si>
  <si>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</si>
  <si>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</si>
  <si>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</si>
  <si>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</si>
  <si>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</si>
  <si>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</si>
  <si>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</si>
  <si>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</si>
  <si>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</si>
  <si>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</si>
  <si>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</si>
  <si>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</si>
  <si>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</si>
  <si>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</si>
  <si>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</si>
  <si>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</si>
  <si>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</si>
  <si>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</si>
  <si>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</si>
  <si>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</si>
  <si>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</si>
  <si>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</si>
  <si>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</si>
  <si>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</si>
  <si>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</si>
  <si>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</si>
  <si>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</si>
  <si>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</si>
  <si>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</si>
  <si>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</si>
  <si>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</si>
  <si>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</si>
  <si>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</si>
  <si>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</si>
  <si>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</si>
  <si>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</si>
  <si>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</si>
  <si>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</si>
  <si>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</si>
  <si>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</si>
  <si>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</si>
  <si>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</si>
  <si>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</si>
  <si>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</si>
  <si>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</si>
  <si>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</si>
  <si>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</si>
  <si>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</si>
  <si>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</si>
  <si>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</si>
  <si>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</si>
  <si>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</si>
  <si>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</si>
  <si>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</si>
  <si>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</si>
  <si>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</si>
  <si>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</si>
  <si>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</si>
  <si>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</si>
  <si>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</si>
  <si>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</si>
  <si>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</si>
  <si>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</si>
  <si>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</si>
  <si>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</si>
  <si>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</si>
  <si>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</si>
  <si>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</si>
  <si>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</si>
  <si>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</si>
  <si>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</si>
  <si>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</si>
  <si>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</si>
  <si>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</si>
  <si>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</si>
  <si>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</si>
  <si>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</si>
  <si>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</si>
  <si>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</si>
  <si>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</si>
  <si>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</si>
  <si>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</si>
  <si>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</si>
  <si>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</si>
  <si>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</si>
  <si>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</si>
  <si>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</si>
  <si>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</si>
  <si>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</si>
  <si>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</si>
  <si>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</si>
  <si>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</si>
  <si>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</si>
  <si>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</si>
  <si>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</si>
  <si>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</si>
  <si>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</si>
  <si>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</si>
  <si>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</si>
  <si>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</si>
  <si>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</si>
  <si>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</si>
  <si>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</si>
  <si>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</si>
  <si>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</si>
  <si>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</si>
  <si>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</si>
  <si>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</si>
  <si>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</si>
  <si>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</si>
  <si>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</si>
  <si>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</si>
  <si>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</si>
  <si>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</si>
  <si>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</si>
  <si>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</si>
  <si>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</si>
  <si>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</si>
  <si>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</si>
  <si>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</si>
  <si>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</si>
  <si>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</si>
  <si>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</si>
  <si>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</si>
  <si>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</si>
  <si>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</si>
  <si>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</si>
  <si>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</si>
  <si>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</si>
  <si>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</si>
  <si>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</si>
  <si>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</si>
  <si>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</si>
  <si>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</si>
  <si>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</si>
  <si>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</si>
  <si>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</si>
  <si>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</si>
  <si>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</si>
  <si>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</si>
  <si>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</si>
  <si>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</si>
  <si>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</si>
  <si>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</si>
  <si>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</si>
  <si>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</si>
  <si>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</si>
  <si>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</si>
  <si>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</si>
  <si>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</si>
  <si>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</si>
  <si>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</si>
  <si>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</si>
  <si>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</si>
  <si>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</si>
  <si>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</si>
  <si>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</si>
  <si>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</si>
  <si>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</si>
  <si>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</si>
  <si>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</si>
  <si>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</si>
  <si>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</si>
  <si>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</si>
  <si>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</si>
  <si>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</si>
  <si>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</si>
  <si>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</si>
  <si>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</si>
  <si>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</si>
  <si>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</si>
  <si>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</si>
  <si>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</si>
  <si>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</si>
  <si>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</si>
  <si>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</si>
  <si>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</si>
  <si>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</si>
  <si>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</si>
  <si>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</si>
  <si>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</si>
  <si>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</si>
  <si>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</si>
  <si>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</si>
  <si>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</si>
  <si>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</si>
  <si>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</si>
  <si>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</si>
  <si>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</si>
  <si>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</si>
  <si>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</si>
  <si>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</si>
  <si>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</si>
  <si>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</si>
  <si>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</si>
  <si>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</si>
  <si>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</si>
  <si>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</si>
  <si>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</si>
  <si>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</si>
  <si>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</si>
  <si>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</si>
  <si>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</si>
  <si>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</si>
  <si>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</si>
  <si>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</si>
  <si>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</si>
  <si>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</si>
  <si>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</si>
  <si>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</si>
  <si>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</si>
  <si>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</si>
  <si>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</si>
  <si>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</si>
  <si>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</si>
  <si>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</si>
  <si>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</si>
  <si>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</si>
  <si>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</si>
  <si>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</si>
  <si>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</si>
  <si>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</si>
  <si>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</si>
  <si>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</si>
  <si>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</si>
  <si>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</si>
  <si>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</si>
  <si>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</si>
  <si>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</si>
  <si>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</si>
  <si>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</si>
  <si>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</si>
  <si>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</si>
  <si>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</si>
  <si>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</si>
  <si>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</si>
  <si>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</si>
  <si>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</si>
  <si>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</si>
  <si>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</si>
  <si>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</si>
  <si>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</si>
  <si>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</si>
  <si>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</si>
  <si>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</si>
  <si>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</si>
  <si>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</si>
  <si>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</si>
  <si>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</si>
  <si>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</si>
  <si>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</si>
  <si>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</si>
  <si>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</si>
  <si>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</si>
  <si>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</si>
  <si>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</si>
  <si>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</si>
  <si>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</si>
  <si>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</si>
  <si>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</si>
  <si>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</si>
  <si>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</si>
  <si>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</si>
  <si>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</si>
  <si>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</si>
  <si>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</si>
  <si>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</si>
  <si>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</si>
  <si>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</si>
  <si>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</si>
  <si>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</si>
  <si>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</si>
  <si>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</si>
  <si>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</si>
  <si>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</si>
  <si>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</si>
  <si>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</si>
  <si>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</si>
  <si>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</si>
  <si>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</si>
  <si>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</si>
  <si>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</si>
  <si>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</si>
  <si>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</si>
  <si>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</si>
  <si>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</si>
  <si>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</si>
  <si>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</si>
  <si>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</si>
  <si>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</si>
  <si>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</si>
  <si>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</si>
  <si>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</si>
  <si>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</si>
  <si>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</si>
  <si>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</si>
  <si>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</si>
  <si>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</si>
  <si>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</si>
  <si>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</si>
  <si>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</si>
  <si>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</si>
  <si>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</si>
  <si>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</si>
  <si>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</si>
  <si>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</si>
  <si>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</si>
  <si>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</si>
  <si>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</si>
  <si>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</si>
  <si>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</si>
  <si>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</si>
  <si>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</si>
  <si>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</si>
  <si>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</si>
  <si>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</si>
  <si>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</si>
  <si>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</si>
  <si>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</si>
  <si>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</si>
  <si>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</si>
  <si>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</si>
  <si>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</si>
  <si>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</si>
  <si>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</si>
  <si>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</si>
  <si>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</si>
  <si>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</si>
  <si>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</si>
  <si>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</si>
  <si>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</si>
  <si>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</si>
  <si>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</si>
  <si>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</si>
  <si>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</si>
  <si>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</si>
  <si>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</si>
  <si>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</si>
  <si>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</si>
  <si>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</si>
  <si>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</si>
  <si>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</si>
  <si>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</si>
  <si>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</si>
  <si>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</si>
  <si>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</si>
  <si>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</si>
  <si>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</si>
  <si>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</si>
  <si>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</si>
  <si>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</si>
  <si>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</si>
  <si>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</si>
  <si>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</si>
  <si>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</si>
  <si>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</si>
  <si>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</si>
  <si>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</si>
  <si>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</si>
  <si>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</si>
  <si>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</si>
  <si>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</si>
  <si>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</si>
  <si>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</si>
  <si>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</si>
  <si>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</si>
  <si>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</si>
  <si>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</si>
  <si>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</si>
  <si>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</si>
  <si>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</si>
  <si>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</si>
  <si>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</si>
  <si>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</si>
  <si>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</si>
  <si>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</si>
  <si>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</si>
  <si>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</si>
  <si>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</si>
  <si>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</si>
  <si>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</si>
  <si>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</si>
  <si>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</si>
  <si>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</si>
  <si>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</si>
  <si>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</si>
  <si>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</si>
  <si>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</si>
  <si>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</si>
  <si>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</si>
  <si>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</si>
  <si>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</si>
  <si>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</si>
  <si>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</si>
  <si>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</si>
  <si>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</si>
  <si>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</si>
  <si>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</si>
  <si>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</si>
  <si>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</si>
  <si>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</si>
  <si>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</si>
  <si>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</si>
  <si>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</si>
  <si>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</si>
  <si>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</si>
  <si>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</si>
  <si>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</si>
  <si>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</si>
  <si>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</si>
  <si>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</si>
  <si>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</si>
  <si>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</si>
  <si>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</si>
  <si>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</si>
  <si>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</si>
  <si>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</si>
  <si>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</si>
  <si>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</si>
  <si>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</si>
  <si>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</si>
  <si>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</si>
  <si>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</si>
  <si>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</si>
  <si>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</si>
  <si>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</si>
  <si>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</si>
  <si>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</si>
  <si>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</si>
  <si>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</si>
  <si>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</si>
  <si>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</si>
  <si>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</si>
  <si>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</si>
  <si>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</si>
  <si>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</si>
  <si>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</si>
  <si>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</si>
  <si>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</si>
  <si>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</si>
  <si>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</si>
  <si>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</si>
  <si>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</si>
  <si>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</si>
  <si>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</si>
  <si>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</si>
  <si>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</si>
  <si>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</si>
  <si>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</si>
  <si>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</si>
  <si>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</si>
  <si>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</si>
  <si>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</si>
  <si>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</si>
  <si>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</si>
  <si>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</si>
  <si>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</si>
  <si>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</si>
  <si>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</si>
  <si>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</si>
  <si>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</si>
  <si>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</si>
  <si>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</si>
  <si>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</si>
  <si>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</si>
  <si>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</si>
  <si>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</si>
  <si>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</si>
  <si>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</si>
  <si>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</si>
  <si>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</si>
  <si>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</si>
  <si>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</si>
  <si>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</si>
  <si>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</si>
  <si>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</si>
  <si>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</si>
  <si>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</si>
  <si>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</si>
  <si>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</si>
  <si>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</si>
  <si>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</si>
  <si>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</si>
  <si>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</si>
  <si>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</si>
  <si>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</si>
  <si>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</si>
  <si>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</si>
  <si>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</si>
  <si>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</si>
  <si>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</si>
  <si>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</si>
  <si>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</si>
  <si>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</si>
  <si>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</si>
  <si>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</si>
  <si>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</si>
  <si>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</si>
  <si>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</si>
  <si>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</si>
  <si>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</si>
  <si>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</si>
  <si>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</si>
  <si>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</si>
  <si>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</si>
  <si>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</si>
  <si>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</si>
  <si>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</si>
  <si>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</si>
  <si>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</si>
  <si>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</si>
  <si>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</si>
  <si>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</si>
  <si>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</si>
  <si>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</si>
  <si>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</si>
  <si>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</si>
  <si>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</si>
  <si>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</si>
  <si>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</si>
  <si>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</si>
  <si>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</si>
  <si>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</si>
  <si>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</si>
  <si>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</si>
  <si>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</si>
  <si>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</si>
  <si>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</si>
  <si>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</si>
  <si>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</si>
  <si>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</si>
  <si>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</si>
  <si>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</si>
  <si>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</si>
  <si>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</si>
  <si>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</si>
  <si>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</si>
  <si>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</si>
  <si>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</si>
  <si>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</si>
  <si>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</si>
  <si>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</si>
  <si>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</si>
  <si>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</si>
  <si>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</si>
  <si>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</si>
  <si>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</si>
  <si>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</si>
  <si>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</si>
  <si>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</si>
  <si>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</si>
  <si>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</si>
  <si>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</si>
  <si>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</si>
  <si>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</si>
  <si>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</si>
  <si>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</si>
  <si>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</si>
  <si>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</si>
  <si>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</si>
  <si>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</si>
  <si>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</si>
  <si>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</si>
  <si>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</si>
  <si>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</si>
  <si>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</si>
  <si>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</si>
  <si>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</si>
  <si>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</si>
  <si>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</si>
  <si>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</si>
  <si>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</si>
  <si>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</si>
  <si>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</si>
  <si>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</si>
  <si>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</si>
  <si>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</si>
  <si>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</si>
  <si>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</si>
  <si>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</si>
  <si>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</si>
  <si>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</si>
  <si>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</si>
  <si>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</si>
  <si>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</si>
  <si>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</si>
  <si>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</si>
  <si>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</si>
  <si>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</si>
  <si>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</si>
  <si>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</si>
  <si>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</si>
  <si>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</si>
  <si>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</si>
  <si>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</si>
  <si>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</si>
  <si>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</si>
  <si>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</si>
  <si>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</si>
  <si>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</si>
  <si>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</si>
  <si>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</si>
  <si>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</si>
  <si>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</si>
  <si>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</si>
  <si>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</si>
  <si>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</si>
  <si>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</si>
  <si>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</si>
  <si>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</si>
  <si>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</si>
  <si>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</si>
  <si>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</si>
  <si>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</si>
  <si>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</si>
  <si>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</si>
  <si>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</si>
  <si>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</si>
  <si>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</si>
  <si>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</si>
  <si>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</si>
  <si>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</si>
  <si>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</si>
  <si>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</si>
  <si>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</si>
  <si>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</si>
  <si>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</si>
  <si>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</si>
  <si>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</si>
  <si>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</si>
  <si>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</si>
  <si>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</si>
  <si>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</si>
  <si>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</si>
  <si>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</si>
  <si>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</si>
  <si>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</si>
  <si>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</si>
  <si>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</si>
  <si>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</si>
  <si>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</si>
  <si>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</si>
  <si>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</si>
  <si>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</si>
  <si>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</si>
  <si>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</si>
  <si>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</si>
  <si>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</si>
  <si>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</si>
  <si>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</si>
  <si>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</si>
  <si>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</si>
  <si>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</si>
  <si>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</si>
  <si>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</si>
  <si>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</si>
  <si>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</si>
  <si>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</si>
  <si>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</si>
  <si>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</si>
  <si>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</si>
  <si>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</si>
  <si>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</si>
  <si>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</si>
  <si>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</si>
  <si>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</si>
  <si>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</si>
  <si>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</si>
  <si>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</si>
  <si>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</si>
  <si>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</si>
  <si>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</si>
  <si>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</si>
  <si>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</si>
  <si>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</si>
  <si>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</si>
  <si>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</si>
  <si>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</si>
  <si>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</si>
  <si>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</si>
  <si>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</si>
  <si>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</si>
  <si>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</si>
  <si>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</si>
  <si>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</si>
  <si>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</si>
  <si>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</si>
  <si>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</si>
  <si>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</si>
  <si>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</si>
  <si>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</si>
  <si>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</si>
  <si>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</si>
  <si>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</si>
  <si>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</si>
  <si>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</si>
  <si>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</si>
  <si>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</si>
  <si>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</si>
  <si>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</si>
  <si>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</si>
  <si>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</si>
  <si>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</si>
  <si>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</si>
  <si>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</si>
  <si>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</si>
  <si>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</si>
  <si>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</si>
  <si>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</si>
  <si>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</si>
  <si>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</si>
  <si>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</si>
  <si>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</si>
  <si>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</si>
  <si>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</si>
  <si>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</si>
  <si>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</si>
  <si>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</si>
  <si>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</si>
  <si>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</si>
  <si>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</si>
  <si>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</si>
  <si>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</si>
  <si>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</si>
  <si>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</si>
  <si>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</si>
  <si>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</si>
  <si>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</si>
  <si>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</si>
  <si>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</si>
  <si>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</si>
  <si>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</si>
  <si>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</si>
  <si>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</si>
  <si>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</si>
  <si>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</si>
  <si>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</si>
  <si>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</si>
  <si>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</si>
  <si>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</si>
  <si>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</si>
  <si>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</si>
  <si>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</si>
  <si>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</si>
  <si>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</si>
  <si>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</si>
  <si>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</si>
  <si>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</si>
  <si>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</si>
  <si>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</si>
  <si>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</si>
  <si>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</si>
  <si>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</si>
  <si>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</si>
  <si>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</si>
  <si>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</si>
  <si>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</si>
  <si>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</si>
  <si>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</si>
  <si>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</si>
  <si>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</si>
  <si>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</si>
  <si>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</si>
  <si>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</si>
  <si>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</si>
  <si>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</si>
  <si>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</si>
  <si>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</si>
  <si>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</si>
  <si>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</si>
  <si>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</si>
  <si>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</si>
  <si>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</si>
  <si>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</si>
  <si>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</si>
  <si>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</si>
  <si>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</si>
  <si>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</si>
  <si>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</si>
  <si>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</si>
  <si>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</si>
  <si>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</si>
  <si>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</si>
  <si>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</si>
  <si>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</si>
  <si>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</si>
  <si>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</si>
  <si>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</si>
  <si>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</si>
  <si>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</si>
  <si>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</si>
  <si>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</si>
  <si>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</si>
  <si>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</si>
  <si>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</si>
  <si>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</si>
  <si>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</si>
  <si>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</si>
  <si>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</si>
  <si>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</si>
  <si>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</si>
  <si>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</si>
  <si>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</si>
  <si>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</si>
  <si>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</si>
  <si>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</si>
  <si>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</si>
  <si>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</si>
  <si>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</si>
  <si>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</si>
  <si>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</si>
  <si>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</si>
  <si>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</si>
  <si>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</si>
  <si>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</si>
  <si>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</si>
  <si>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</si>
  <si>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</si>
  <si>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</si>
  <si>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</si>
  <si>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</si>
  <si>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</si>
  <si>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</si>
  <si>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</si>
  <si>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</si>
  <si>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</si>
  <si>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</si>
  <si>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</si>
  <si>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</si>
  <si>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</si>
  <si>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</si>
  <si>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</si>
  <si>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</si>
  <si>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</si>
  <si>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</si>
  <si>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</si>
  <si>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</si>
  <si>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</si>
  <si>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</si>
  <si>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</si>
  <si>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</si>
  <si>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</si>
  <si>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</si>
  <si>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</si>
  <si>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</si>
  <si>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</si>
  <si>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</si>
  <si>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</si>
  <si>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</si>
  <si>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</si>
  <si>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</si>
  <si>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</si>
  <si>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</si>
  <si>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</si>
  <si>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</si>
  <si>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</si>
  <si>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</si>
  <si>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</si>
  <si>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</si>
  <si>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</si>
  <si>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</si>
  <si>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</si>
  <si>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</si>
  <si>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</si>
  <si>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</si>
  <si>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</si>
  <si>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</si>
  <si>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</si>
  <si>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</si>
  <si>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</si>
  <si>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</si>
  <si>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</si>
  <si>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</si>
  <si>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</si>
  <si>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</si>
  <si>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</si>
  <si>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</si>
  <si>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</si>
  <si>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</si>
  <si>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</si>
  <si>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</si>
  <si>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</si>
  <si>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</si>
  <si>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</si>
  <si>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</si>
  <si>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</si>
  <si>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</si>
  <si>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</si>
  <si>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</si>
  <si>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</si>
  <si>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</si>
  <si>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</si>
  <si>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</si>
  <si>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</si>
  <si>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</si>
  <si>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</si>
  <si>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</si>
  <si>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</si>
  <si>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</si>
  <si>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</si>
  <si>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</si>
  <si>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</si>
  <si>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</si>
  <si>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</si>
  <si>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</si>
  <si>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</si>
  <si>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</si>
  <si>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</si>
  <si>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</si>
  <si>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</si>
  <si>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</si>
  <si>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</si>
  <si>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</si>
  <si>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</si>
  <si>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</si>
  <si>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</si>
  <si>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</si>
  <si>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</si>
  <si>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</si>
  <si>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</si>
  <si>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</si>
  <si>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</si>
  <si>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</si>
  <si>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</si>
  <si>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</si>
  <si>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</si>
  <si>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</si>
  <si>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</si>
  <si>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</si>
  <si>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</si>
  <si>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</si>
  <si>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</si>
  <si>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</si>
  <si>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</si>
  <si>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</si>
  <si>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</si>
  <si>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</si>
  <si>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</si>
  <si>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</si>
  <si>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</si>
  <si>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</si>
  <si>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</si>
  <si>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</si>
  <si>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</si>
  <si>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</si>
  <si>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</si>
  <si>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</si>
  <si>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</si>
  <si>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</si>
  <si>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</si>
  <si>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</si>
  <si>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</si>
  <si>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</si>
  <si>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</si>
  <si>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</si>
  <si>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</si>
  <si>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</si>
  <si>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</si>
  <si>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</si>
  <si>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</si>
  <si>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</si>
  <si>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</si>
  <si>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</si>
  <si>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</si>
  <si>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</si>
  <si>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</si>
  <si>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</si>
  <si>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</si>
  <si>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</si>
  <si>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</si>
  <si>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</si>
  <si>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</si>
  <si>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</si>
  <si>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</si>
  <si>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</si>
  <si>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</si>
  <si>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</si>
  <si>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</si>
  <si>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</si>
  <si>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</si>
  <si>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</si>
  <si>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</si>
  <si>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</si>
  <si>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</si>
  <si>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</si>
  <si>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</si>
  <si>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</si>
  <si>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</si>
  <si>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</si>
  <si>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</si>
  <si>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</si>
  <si>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</si>
  <si>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</si>
  <si>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</si>
  <si>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</si>
  <si>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</si>
  <si>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</si>
  <si>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</si>
  <si>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</si>
  <si>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</si>
  <si>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</si>
  <si>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</si>
  <si>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</si>
  <si>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</si>
  <si>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</si>
  <si>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</si>
  <si>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</si>
  <si>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</si>
  <si>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</si>
  <si>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</si>
  <si>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</si>
  <si>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</si>
  <si>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</si>
  <si>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</si>
  <si>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</si>
  <si>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</si>
  <si>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</si>
  <si>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</si>
  <si>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</si>
  <si>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</si>
  <si>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</si>
  <si>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</si>
  <si>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</si>
  <si>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</si>
  <si>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</si>
  <si>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</si>
  <si>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</si>
  <si>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</si>
  <si>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</si>
  <si>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</si>
  <si>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</si>
  <si>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</si>
  <si>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</si>
  <si>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</si>
  <si>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</si>
  <si>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</si>
  <si>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</si>
  <si>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</si>
  <si>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</si>
  <si>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</si>
  <si>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</si>
  <si>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</si>
  <si>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</si>
  <si>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</si>
  <si>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</si>
  <si>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</si>
  <si>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</si>
  <si>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</si>
  <si>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</si>
  <si>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</si>
  <si>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</si>
  <si>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</si>
  <si>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</si>
  <si>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</si>
  <si>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</si>
  <si>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</si>
  <si>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</si>
  <si>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</si>
  <si>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</si>
  <si>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</si>
  <si>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</si>
  <si>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</si>
  <si>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</si>
  <si>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</si>
  <si>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</si>
  <si>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</si>
  <si>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</si>
  <si>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</si>
  <si>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</si>
  <si>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</si>
  <si>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</si>
  <si>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</si>
  <si>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</si>
  <si>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</si>
  <si>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</si>
  <si>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</si>
  <si>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</si>
  <si>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</si>
  <si>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</si>
  <si>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</si>
  <si>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</si>
  <si>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</si>
  <si>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</si>
  <si>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</si>
  <si>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</si>
  <si>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</si>
  <si>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</si>
  <si>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</si>
  <si>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</si>
  <si>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</si>
  <si>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</si>
  <si>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</si>
  <si>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</si>
  <si>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</si>
  <si>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</si>
  <si>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</si>
  <si>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</si>
  <si>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</si>
  <si>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</si>
  <si>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</si>
  <si>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</si>
  <si>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</si>
  <si>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</si>
  <si>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</si>
  <si>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</si>
  <si>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</si>
  <si>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</si>
  <si>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</si>
  <si>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</si>
  <si>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</si>
  <si>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</si>
  <si>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</si>
  <si>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</si>
  <si>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</si>
  <si>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</si>
  <si>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</si>
  <si>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</si>
  <si>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</si>
  <si>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</si>
  <si>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</si>
  <si>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</si>
  <si>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</si>
  <si>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</si>
  <si>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</si>
  <si>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</si>
  <si>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</si>
  <si>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</si>
  <si>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</si>
  <si>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</si>
  <si>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</si>
  <si>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</si>
  <si>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</si>
  <si>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</si>
  <si>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</si>
  <si>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</si>
  <si>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</si>
  <si>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</si>
  <si>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</si>
  <si>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</si>
  <si>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</si>
  <si>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</si>
  <si>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</si>
  <si>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</si>
  <si>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</si>
  <si>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</si>
  <si>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</si>
  <si>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</si>
  <si>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</si>
  <si>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</si>
  <si>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</si>
  <si>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</si>
  <si>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</si>
  <si>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</si>
  <si>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</si>
  <si>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</si>
  <si>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</si>
  <si>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</si>
  <si>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</si>
  <si>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</si>
  <si>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</si>
  <si>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</si>
  <si>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</si>
  <si>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</si>
  <si>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</si>
  <si>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</si>
  <si>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</si>
  <si>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</si>
  <si>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</si>
  <si>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</si>
  <si>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</si>
  <si>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</si>
  <si>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</si>
  <si>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</si>
  <si>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</si>
  <si>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</si>
  <si>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</si>
  <si>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</si>
  <si>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</si>
  <si>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</si>
  <si>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</si>
  <si>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</si>
  <si>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</si>
  <si>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</si>
  <si>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</si>
  <si>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</si>
  <si>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</si>
  <si>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</si>
  <si>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</si>
  <si>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</si>
  <si>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</si>
  <si>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</si>
  <si>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</si>
  <si>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</si>
  <si>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</si>
  <si>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</si>
  <si>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</si>
  <si>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</si>
  <si>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</si>
  <si>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</si>
  <si>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</si>
  <si>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</si>
  <si>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</si>
  <si>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</si>
  <si>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</si>
  <si>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</si>
  <si>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</si>
  <si>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</si>
  <si>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</si>
  <si>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</si>
  <si>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</si>
  <si>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</si>
  <si>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</si>
  <si>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</si>
  <si>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</si>
  <si>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</si>
  <si>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</si>
  <si>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</si>
  <si>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</si>
  <si>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</si>
  <si>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</si>
  <si>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</si>
  <si>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</si>
  <si>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</si>
  <si>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</si>
  <si>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</si>
  <si>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</si>
  <si>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</si>
  <si>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</si>
  <si>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</si>
  <si>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</si>
  <si>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</si>
  <si>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</si>
  <si>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</si>
  <si>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</si>
  <si>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</si>
  <si>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</si>
  <si>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</si>
  <si>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</si>
  <si>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</si>
  <si>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</si>
  <si>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</si>
  <si>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</si>
  <si>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</si>
  <si>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</si>
  <si>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</si>
  <si>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</si>
  <si>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</si>
  <si>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</si>
  <si>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</si>
  <si>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</si>
  <si>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</si>
  <si>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</si>
  <si>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</si>
  <si>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</si>
  <si>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</si>
  <si>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</si>
  <si>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</si>
  <si>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</si>
  <si>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</si>
  <si>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</si>
  <si>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</si>
  <si>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</si>
  <si>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</si>
  <si>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</si>
  <si>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</si>
  <si>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</si>
  <si>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</si>
  <si>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</si>
  <si>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</si>
  <si>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</si>
  <si>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</si>
  <si>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</si>
  <si>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</si>
  <si>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</si>
  <si>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</si>
  <si>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</si>
  <si>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</si>
  <si>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</si>
  <si>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</si>
  <si>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</si>
  <si>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</si>
  <si>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</si>
  <si>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</si>
  <si>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</si>
  <si>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</si>
  <si>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</si>
  <si>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</si>
  <si>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</si>
  <si>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</si>
  <si>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</si>
  <si>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</si>
  <si>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</si>
  <si>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</si>
  <si>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</si>
  <si>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</si>
  <si>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</si>
  <si>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</si>
  <si>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</si>
  <si>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</si>
  <si>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</si>
  <si>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</si>
  <si>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</si>
  <si>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</si>
  <si>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</si>
  <si>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</si>
  <si>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</si>
  <si>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</si>
  <si>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</si>
  <si>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</si>
  <si>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</si>
  <si>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</si>
  <si>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</si>
  <si>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</si>
  <si>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</si>
  <si>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</si>
  <si>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</si>
  <si>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</si>
  <si>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</si>
  <si>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</si>
  <si>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</si>
  <si>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</si>
  <si>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</si>
  <si>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</si>
  <si>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</si>
  <si>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</si>
  <si>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</si>
  <si>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</si>
  <si>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</si>
  <si>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</si>
  <si>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</si>
  <si>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</si>
  <si>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</si>
  <si>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</si>
  <si>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</si>
  <si>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</si>
  <si>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</si>
  <si>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</si>
  <si>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</si>
  <si>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</si>
  <si>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</si>
  <si>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</si>
  <si>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</si>
  <si>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</si>
  <si>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</si>
  <si>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</si>
  <si>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</si>
  <si>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</si>
  <si>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</si>
  <si>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</si>
  <si>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</si>
  <si>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</si>
  <si>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</si>
  <si>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</si>
  <si>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</si>
  <si>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</si>
  <si>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</si>
  <si>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</si>
  <si>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</si>
  <si>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</si>
  <si>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</si>
  <si>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</si>
  <si>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</si>
  <si>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</si>
  <si>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</si>
  <si>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</si>
  <si>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</si>
  <si>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</si>
  <si>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</si>
  <si>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</si>
  <si>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</si>
  <si>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</si>
  <si>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</si>
  <si>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</si>
  <si>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</si>
  <si>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</si>
  <si>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</si>
  <si>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</si>
  <si>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</si>
  <si>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</si>
  <si>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</si>
  <si>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</si>
  <si>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</si>
  <si>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</si>
  <si>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</si>
  <si>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</si>
  <si>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</si>
  <si>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</si>
  <si>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</si>
  <si>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</si>
  <si>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</si>
  <si>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</si>
  <si>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</si>
  <si>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</si>
  <si>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</si>
  <si>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</si>
  <si>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</si>
  <si>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</si>
  <si>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</si>
  <si>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</si>
  <si>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</si>
  <si>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</si>
  <si>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</si>
  <si>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</si>
  <si>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</si>
  <si>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</si>
  <si>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</si>
  <si>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</si>
  <si>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</si>
  <si>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</si>
  <si>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</si>
  <si>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</si>
  <si>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</si>
  <si>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</si>
  <si>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</si>
  <si>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</si>
  <si>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</si>
  <si>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</si>
  <si>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</si>
  <si>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</si>
  <si>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</si>
  <si>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</si>
  <si>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</si>
  <si>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</si>
  <si>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</si>
  <si>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</si>
  <si>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</si>
  <si>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</si>
  <si>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</si>
  <si>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</si>
  <si>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</si>
  <si>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</si>
  <si>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</si>
  <si>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</si>
  <si>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</si>
  <si>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</si>
  <si>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</si>
  <si>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</si>
  <si>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</si>
  <si>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</si>
  <si>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</si>
  <si>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</si>
  <si>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</si>
  <si>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</si>
  <si>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</si>
  <si>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</si>
  <si>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</si>
  <si>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</si>
  <si>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</si>
  <si>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</si>
  <si>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</si>
  <si>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</si>
  <si>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</si>
  <si>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</si>
  <si>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</si>
  <si>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</si>
  <si>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</si>
  <si>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</si>
  <si>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</si>
  <si>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</si>
  <si>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</si>
  <si>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</si>
  <si>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</si>
  <si>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</si>
  <si>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</si>
  <si>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</si>
  <si>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</si>
  <si>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</si>
  <si>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</si>
  <si>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</si>
  <si>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</si>
  <si>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</si>
  <si>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</si>
  <si>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</si>
  <si>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</si>
  <si>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</si>
  <si>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</si>
  <si>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</si>
  <si>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</si>
  <si>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</si>
  <si>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</si>
  <si>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</si>
  <si>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</si>
  <si>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</si>
  <si>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</si>
  <si>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</si>
  <si>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</si>
  <si>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</si>
  <si>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</si>
  <si>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</si>
  <si>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</si>
  <si>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</si>
  <si>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</si>
  <si>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</si>
  <si>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</si>
  <si>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</si>
  <si>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</si>
  <si>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</si>
  <si>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</si>
  <si>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</si>
  <si>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</si>
  <si>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</si>
  <si>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</si>
  <si>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</si>
  <si>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</si>
  <si>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</si>
  <si>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</si>
  <si>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</si>
  <si>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</si>
  <si>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</si>
  <si>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</si>
  <si>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</si>
  <si>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</si>
  <si>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</si>
  <si>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</si>
  <si>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</si>
  <si>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</si>
  <si>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</si>
  <si>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</si>
  <si>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</si>
  <si>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</si>
  <si>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</si>
  <si>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</si>
  <si>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</si>
  <si>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</si>
  <si>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</si>
  <si>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</si>
  <si>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</si>
  <si>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</si>
  <si>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</si>
  <si>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</si>
  <si>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</si>
  <si>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</si>
  <si>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</si>
  <si>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</si>
  <si>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</si>
  <si>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</si>
  <si>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</si>
  <si>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</si>
  <si>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</si>
  <si>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</si>
  <si>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</si>
  <si>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</si>
  <si>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</si>
  <si>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</si>
  <si>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</si>
  <si>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</si>
  <si>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</si>
  <si>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</si>
  <si>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</si>
  <si>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</si>
  <si>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</si>
  <si>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</si>
  <si>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</si>
  <si>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</si>
  <si>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</si>
  <si>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</si>
  <si>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</si>
  <si>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</si>
  <si>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</si>
  <si>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</si>
  <si>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</si>
  <si>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</si>
  <si>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</si>
  <si>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</si>
  <si>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</si>
  <si>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</si>
  <si>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</si>
  <si>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</si>
  <si>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</si>
  <si>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</si>
  <si>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</si>
  <si>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</si>
  <si>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</si>
  <si>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</si>
  <si>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</si>
  <si>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</si>
  <si>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</si>
  <si>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</si>
  <si>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</si>
  <si>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</si>
  <si>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</si>
  <si>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</si>
  <si>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</si>
  <si>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</si>
  <si>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</si>
  <si>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</si>
  <si>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</si>
  <si>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</si>
  <si>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</si>
  <si>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</si>
  <si>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</si>
  <si>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</si>
  <si>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</si>
  <si>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</si>
  <si>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</si>
  <si>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</si>
  <si>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</si>
  <si>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</si>
  <si>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</si>
  <si>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</si>
  <si>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</si>
  <si>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</si>
  <si>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</si>
  <si>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</si>
  <si>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</si>
  <si>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</si>
  <si>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</si>
  <si>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</si>
  <si>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</si>
  <si>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</si>
  <si>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</si>
  <si>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</si>
  <si>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</si>
  <si>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</si>
  <si>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</si>
  <si>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</si>
  <si>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</si>
  <si>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</si>
  <si>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</si>
  <si>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</si>
  <si>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</si>
  <si>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</si>
  <si>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</si>
  <si>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</si>
  <si>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</si>
  <si>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</si>
  <si>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</si>
  <si>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</si>
  <si>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</si>
  <si>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</si>
  <si>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</si>
  <si>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</si>
  <si>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</si>
  <si>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</si>
  <si>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</si>
  <si>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</si>
  <si>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</si>
  <si>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</si>
  <si>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</si>
  <si>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</si>
  <si>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</si>
  <si>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</si>
  <si>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</si>
  <si>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</si>
  <si>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</si>
  <si>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</si>
  <si>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</si>
  <si>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</si>
  <si>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</si>
  <si>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</si>
  <si>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</si>
  <si>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</si>
  <si>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</si>
  <si>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</si>
  <si>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</si>
  <si>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</si>
  <si>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</si>
  <si>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</si>
  <si>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</si>
  <si>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</si>
  <si>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</si>
  <si>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</si>
  <si>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</si>
  <si>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</si>
  <si>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</si>
  <si>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</si>
  <si>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</si>
  <si>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</si>
  <si>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</si>
  <si>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</si>
  <si>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</si>
  <si>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</si>
  <si>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</si>
  <si>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</si>
  <si>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</si>
  <si>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</si>
  <si>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</si>
  <si>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</si>
  <si>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</si>
  <si>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</si>
  <si>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</si>
  <si>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</si>
  <si>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</si>
  <si>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</si>
  <si>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</si>
  <si>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</si>
  <si>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</si>
  <si>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</si>
  <si>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</si>
  <si>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</si>
  <si>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</si>
  <si>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</si>
  <si>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</si>
  <si>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</si>
  <si>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</si>
  <si>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</si>
  <si>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</si>
  <si>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</si>
  <si>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</si>
  <si>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</si>
  <si>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</si>
  <si>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</si>
  <si>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</si>
  <si>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</si>
  <si>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</si>
  <si>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</si>
  <si>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</si>
  <si>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</si>
  <si>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</si>
  <si>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</si>
  <si>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</si>
  <si>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</si>
  <si>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</si>
  <si>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</si>
  <si>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</si>
  <si>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</si>
  <si>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</si>
  <si>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</si>
  <si>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</si>
  <si>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</si>
  <si>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</si>
  <si>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</si>
  <si>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</si>
  <si>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</si>
  <si>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</si>
  <si>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</si>
  <si>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</si>
  <si>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</si>
  <si>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</si>
  <si>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</si>
  <si>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</si>
  <si>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</si>
  <si>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</si>
  <si>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</si>
  <si>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</si>
  <si>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</si>
  <si>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</si>
  <si>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</si>
  <si>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</si>
  <si>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</si>
  <si>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</si>
  <si>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</si>
  <si>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</si>
  <si>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</si>
  <si>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</si>
  <si>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</si>
  <si>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</si>
  <si>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</si>
  <si>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</si>
  <si>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</si>
  <si>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</si>
  <si>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</si>
  <si>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</si>
  <si>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</si>
  <si>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</si>
  <si>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</si>
  <si>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</si>
  <si>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</si>
  <si>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</si>
  <si>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</si>
  <si>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</si>
  <si>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</si>
  <si>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</si>
  <si>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</si>
  <si>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</si>
  <si>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</si>
  <si>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</si>
  <si>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</si>
  <si>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</si>
  <si>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</si>
  <si>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</si>
  <si>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</si>
  <si>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</si>
  <si>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</si>
  <si>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</si>
  <si>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</si>
  <si>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</si>
  <si>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</si>
  <si>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</si>
  <si>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</si>
  <si>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</si>
  <si>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</si>
  <si>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</si>
  <si>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</si>
  <si>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</si>
  <si>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</si>
  <si>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</si>
  <si>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</si>
  <si>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</si>
  <si>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</si>
  <si>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</si>
  <si>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</si>
  <si>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</si>
  <si>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</si>
  <si>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</si>
  <si>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</si>
  <si>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</si>
  <si>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</si>
  <si>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</si>
  <si>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</si>
  <si>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</si>
  <si>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</si>
  <si>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</si>
  <si>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</si>
  <si>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</si>
  <si>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</si>
  <si>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</si>
  <si>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</si>
  <si>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</si>
  <si>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</si>
  <si>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</si>
  <si>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</si>
  <si>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</si>
  <si>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</si>
  <si>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</si>
  <si>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</si>
  <si>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</si>
  <si>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</si>
  <si>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</si>
  <si>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</si>
  <si>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</si>
  <si>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</si>
  <si>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</si>
  <si>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</si>
  <si>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</si>
  <si>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</si>
  <si>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</si>
  <si>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</si>
  <si>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</si>
  <si>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</si>
  <si>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</si>
  <si>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</si>
  <si>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</si>
  <si>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</si>
  <si>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</si>
  <si>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</si>
  <si>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</si>
  <si>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</si>
  <si>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</si>
  <si>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</si>
  <si>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</si>
  <si>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</si>
  <si>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</si>
  <si>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</si>
  <si>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</si>
  <si>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</si>
  <si>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</si>
  <si>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</si>
  <si>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</si>
  <si>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</si>
  <si>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</si>
  <si>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</si>
  <si>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</si>
  <si>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</si>
  <si>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</si>
  <si>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</si>
  <si>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</si>
  <si>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</si>
  <si>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</si>
  <si>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</si>
  <si>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</si>
  <si>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</si>
  <si>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</si>
  <si>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</si>
  <si>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</si>
  <si>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</si>
  <si>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</si>
  <si>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</si>
  <si>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</si>
  <si>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</si>
  <si>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</si>
  <si>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</si>
  <si>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</si>
  <si>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</si>
  <si>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</si>
  <si>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</si>
  <si>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</si>
  <si>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</si>
  <si>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</si>
  <si>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</si>
  <si>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</si>
  <si>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</si>
  <si>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</si>
  <si>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</si>
  <si>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</si>
  <si>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</si>
  <si>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</si>
  <si>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</si>
  <si>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</si>
  <si>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</si>
  <si>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</si>
  <si>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</si>
  <si>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</si>
  <si>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</si>
  <si>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</si>
  <si>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</si>
  <si>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</si>
  <si>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</si>
  <si>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</si>
  <si>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</si>
  <si>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</si>
  <si>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</si>
  <si>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</si>
  <si>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</si>
  <si>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</si>
  <si>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</si>
  <si>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</si>
  <si>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</si>
  <si>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</si>
  <si>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</si>
  <si>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</si>
  <si>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</si>
  <si>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</si>
  <si>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</si>
  <si>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</si>
  <si>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</si>
  <si>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</si>
  <si>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</si>
  <si>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</si>
  <si>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</si>
  <si>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</si>
  <si>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</si>
  <si>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</si>
  <si>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</si>
  <si>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</si>
  <si>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</si>
  <si>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</si>
  <si>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</si>
  <si>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</si>
  <si>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</si>
  <si>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</si>
  <si>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</si>
  <si>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</si>
  <si>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</si>
  <si>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</si>
  <si>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</si>
  <si>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</si>
  <si>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</si>
  <si>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</si>
  <si>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</si>
  <si>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</si>
  <si>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</si>
  <si>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</si>
  <si>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</si>
  <si>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</si>
  <si>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</si>
  <si>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</si>
  <si>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</si>
  <si>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</si>
  <si>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</si>
  <si>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</si>
  <si>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</si>
  <si>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</si>
  <si>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</si>
  <si>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</si>
  <si>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</si>
  <si>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</si>
  <si>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</si>
  <si>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</si>
  <si>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</si>
  <si>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</si>
  <si>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</si>
  <si>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</si>
  <si>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</si>
  <si>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</si>
  <si>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</si>
  <si>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</si>
  <si>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</si>
  <si>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</si>
  <si>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</si>
  <si>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</si>
  <si>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</si>
  <si>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</si>
  <si>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</si>
  <si>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</si>
  <si>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</si>
  <si>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</si>
  <si>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</si>
  <si>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</si>
  <si>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</si>
  <si>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</si>
  <si>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</si>
  <si>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</si>
  <si>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</si>
  <si>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</si>
  <si>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</si>
  <si>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</si>
  <si>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</si>
  <si>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</si>
  <si>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</si>
  <si>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</si>
  <si>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</si>
  <si>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</si>
  <si>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</si>
  <si>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</si>
  <si>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</si>
  <si>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</si>
  <si>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</si>
  <si>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</si>
  <si>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</si>
  <si>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</si>
  <si>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</si>
  <si>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</si>
  <si>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</si>
  <si>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</si>
  <si>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</si>
  <si>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</si>
  <si>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</si>
  <si>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</si>
  <si>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</si>
  <si>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</si>
  <si>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</si>
  <si>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</si>
  <si>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</si>
  <si>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</si>
  <si>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</si>
  <si>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</si>
  <si>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</si>
  <si>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</si>
  <si>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</si>
  <si>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</si>
  <si>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</si>
  <si>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</si>
  <si>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</si>
  <si>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</si>
  <si>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</si>
  <si>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</si>
  <si>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</si>
  <si>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</si>
  <si>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</si>
  <si>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</si>
  <si>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</si>
  <si>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</si>
  <si>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</si>
  <si>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</si>
  <si>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</si>
  <si>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</si>
  <si>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</si>
  <si>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</si>
  <si>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</si>
  <si>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</si>
  <si>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</si>
  <si>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</si>
  <si>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</si>
  <si>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</si>
  <si>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</si>
  <si>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</si>
  <si>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</si>
  <si>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</si>
  <si>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</si>
  <si>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</si>
  <si>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</si>
  <si>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</si>
  <si>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</si>
  <si>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</si>
  <si>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</si>
  <si>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</si>
  <si>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</si>
  <si>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</si>
  <si>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</si>
  <si>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</si>
  <si>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</si>
  <si>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</si>
  <si>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</si>
  <si>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</si>
  <si>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</si>
  <si>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</si>
  <si>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</si>
  <si>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</si>
  <si>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</si>
  <si>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</si>
  <si>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</si>
  <si>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</si>
  <si>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</si>
  <si>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</si>
  <si>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</si>
  <si>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</si>
  <si>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</si>
  <si>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</si>
  <si>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</si>
  <si>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</si>
  <si>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</si>
  <si>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</si>
  <si>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</si>
  <si>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</si>
  <si>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</si>
  <si>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</si>
  <si>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</si>
  <si>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</si>
  <si>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</si>
  <si>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</si>
  <si>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</si>
  <si>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</si>
  <si>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</si>
  <si>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</si>
  <si>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</si>
  <si>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</si>
  <si>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</si>
  <si>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</si>
  <si>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</si>
  <si>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</si>
  <si>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</si>
  <si>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</si>
  <si>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</si>
  <si>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</si>
  <si>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</si>
  <si>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</si>
  <si>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</si>
  <si>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</si>
  <si>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</si>
  <si>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</si>
  <si>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</si>
  <si>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</si>
  <si>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</si>
  <si>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</si>
  <si>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</si>
  <si>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</si>
  <si>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</si>
  <si>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</si>
  <si>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</si>
  <si>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</si>
  <si>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</si>
  <si>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</si>
  <si>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</si>
  <si>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</si>
  <si>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</si>
  <si>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</si>
  <si>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</si>
  <si>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</si>
  <si>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</si>
  <si>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</si>
  <si>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</si>
  <si>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</si>
  <si>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</si>
  <si>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</si>
  <si>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</si>
  <si>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</si>
  <si>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</si>
  <si>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</si>
  <si>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</si>
  <si>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</si>
  <si>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</si>
  <si>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</si>
  <si>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</si>
  <si>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</si>
  <si>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</si>
  <si>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</si>
  <si>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</si>
  <si>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</si>
  <si>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</si>
  <si>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</si>
  <si>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</si>
  <si>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</si>
  <si>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</si>
  <si>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</si>
  <si>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</si>
  <si>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</si>
  <si>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</si>
  <si>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</si>
  <si>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</si>
  <si>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</si>
  <si>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</si>
  <si>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</si>
  <si>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</si>
  <si>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</si>
  <si>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</si>
  <si>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</si>
  <si>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</si>
  <si>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</si>
  <si>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</si>
  <si>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</si>
  <si>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</si>
  <si>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</si>
  <si>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</si>
  <si>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</si>
  <si>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</si>
  <si>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</si>
  <si>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</si>
  <si>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</si>
  <si>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</si>
  <si>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</si>
  <si>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</si>
  <si>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</si>
  <si>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</si>
  <si>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</si>
  <si>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</si>
  <si>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</si>
  <si>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</si>
  <si>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</si>
  <si>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</si>
  <si>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</si>
  <si>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</si>
  <si>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</si>
  <si>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</si>
  <si>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</si>
  <si>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</si>
  <si>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</si>
  <si>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</si>
  <si>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</si>
  <si>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</si>
  <si>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</si>
  <si>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</si>
  <si>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</si>
  <si>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</si>
  <si>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</si>
  <si>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</si>
  <si>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</si>
  <si>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</si>
  <si>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</si>
  <si>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</si>
  <si>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</si>
  <si>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</si>
  <si>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</si>
  <si>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</si>
  <si>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</si>
  <si>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</si>
  <si>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</si>
  <si>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</si>
  <si>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</si>
  <si>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</si>
  <si>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</si>
  <si>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</si>
  <si>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</si>
  <si>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</si>
  <si>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</si>
  <si>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</si>
  <si>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</si>
  <si>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</si>
  <si>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</si>
  <si>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</si>
  <si>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</si>
  <si>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</si>
  <si>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</si>
  <si>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</si>
  <si>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</si>
  <si>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</si>
  <si>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</si>
  <si>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</si>
  <si>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</si>
  <si>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</si>
  <si>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</si>
  <si>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</si>
  <si>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</si>
  <si>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</si>
  <si>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</si>
  <si>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</si>
  <si>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</si>
  <si>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</si>
  <si>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</si>
  <si>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</si>
  <si>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</si>
  <si>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</si>
  <si>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</si>
  <si>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</si>
  <si>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</si>
  <si>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</si>
  <si>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</si>
  <si>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</si>
  <si>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</si>
  <si>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</si>
  <si>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</si>
  <si>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</si>
  <si>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</si>
  <si>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</si>
  <si>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</si>
  <si>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</si>
  <si>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</si>
  <si>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</si>
  <si>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</si>
  <si>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</si>
  <si>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</si>
  <si>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</si>
  <si>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</si>
  <si>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</si>
  <si>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</si>
  <si>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</si>
  <si>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</si>
  <si>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</si>
  <si>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</si>
  <si>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</si>
  <si>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</si>
  <si>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</si>
  <si>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</si>
  <si>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</si>
  <si>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</si>
  <si>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</si>
  <si>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</si>
  <si>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</si>
  <si>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</si>
  <si>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</si>
  <si>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</si>
  <si>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</si>
  <si>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</si>
  <si>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</si>
  <si>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</si>
  <si>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</si>
  <si>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</si>
  <si>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</si>
  <si>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</si>
  <si>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</si>
  <si>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</si>
  <si>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</si>
  <si>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</si>
  <si>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</si>
  <si>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</si>
  <si>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</si>
  <si>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</si>
  <si>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</si>
  <si>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</si>
  <si>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</si>
  <si>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</si>
  <si>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</si>
  <si>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</si>
  <si>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</si>
  <si>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</si>
  <si>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</si>
  <si>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</si>
  <si>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</si>
  <si>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</si>
  <si>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</si>
  <si>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</si>
  <si>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</si>
  <si>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</si>
  <si>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</si>
  <si>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</si>
  <si>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</si>
  <si>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</si>
  <si>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</si>
  <si>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</si>
  <si>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</si>
  <si>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</si>
  <si>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</si>
  <si>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</si>
  <si>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</si>
  <si>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</si>
  <si>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</si>
  <si>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</si>
  <si>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</si>
  <si>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</si>
  <si>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</si>
  <si>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</si>
  <si>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</si>
  <si>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</si>
  <si>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</si>
  <si>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</si>
  <si>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</si>
  <si>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</si>
  <si>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</si>
  <si>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</si>
  <si>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</si>
  <si>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</si>
  <si>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</si>
  <si>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</si>
  <si>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</si>
  <si>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</si>
  <si>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</si>
  <si>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</si>
  <si>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</si>
  <si>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</si>
  <si>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</si>
  <si>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</si>
  <si>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</si>
  <si>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</si>
  <si>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</si>
  <si>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</si>
  <si>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</si>
  <si>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</si>
  <si>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</si>
  <si>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</si>
  <si>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</si>
  <si>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</si>
  <si>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</si>
  <si>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</si>
  <si>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</si>
  <si>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</si>
  <si>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</si>
  <si>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</si>
  <si>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</si>
  <si>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</si>
  <si>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</si>
  <si>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</si>
  <si>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</si>
  <si>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</si>
  <si>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</si>
  <si>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</si>
  <si>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</si>
  <si>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</si>
  <si>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</si>
  <si>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</si>
  <si>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</si>
  <si>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</si>
  <si>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</si>
  <si>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</si>
  <si>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</si>
  <si>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</si>
  <si>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</si>
  <si>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</si>
  <si>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</si>
  <si>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</si>
  <si>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</si>
  <si>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</si>
  <si>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</si>
  <si>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</si>
  <si>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</si>
  <si>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</si>
  <si>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</si>
  <si>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</si>
  <si>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</si>
  <si>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</si>
  <si>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</si>
  <si>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</si>
  <si>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</si>
  <si>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</si>
  <si>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</si>
  <si>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</si>
  <si>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</si>
  <si>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</si>
  <si>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</si>
  <si>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</si>
  <si>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</si>
  <si>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</si>
  <si>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</si>
  <si>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</si>
  <si>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</si>
  <si>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</si>
  <si>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</si>
  <si>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</si>
  <si>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</si>
  <si>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</si>
  <si>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</si>
  <si>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</si>
  <si>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</si>
  <si>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</si>
  <si>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</si>
  <si>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</si>
  <si>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</si>
  <si>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</si>
  <si>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</si>
  <si>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</si>
  <si>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</si>
  <si>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</si>
  <si>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</si>
  <si>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</si>
  <si>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</si>
  <si>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</si>
  <si>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</si>
  <si>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</si>
  <si>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</si>
  <si>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</si>
  <si>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</si>
  <si>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</si>
  <si>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</si>
  <si>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</si>
  <si>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</si>
  <si>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</si>
  <si>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</si>
  <si>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</si>
  <si>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</si>
  <si>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</si>
  <si>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</si>
  <si>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</si>
  <si>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</si>
  <si>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</si>
  <si>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</si>
  <si>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</si>
  <si>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</si>
  <si>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</si>
  <si>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</si>
  <si>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</si>
  <si>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</si>
  <si>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</si>
  <si>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</si>
  <si>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</si>
  <si>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</si>
  <si>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</si>
  <si>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</si>
  <si>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</si>
  <si>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</si>
  <si>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</si>
  <si>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</si>
  <si>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</si>
  <si>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</si>
  <si>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</si>
  <si>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</si>
  <si>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</si>
  <si>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</si>
  <si>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</si>
  <si>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</si>
  <si>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</si>
  <si>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</si>
  <si>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</si>
  <si>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</si>
  <si>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</si>
  <si>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</si>
  <si>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</si>
  <si>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</si>
  <si>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</si>
  <si>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</si>
  <si>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</si>
  <si>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</si>
  <si>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</si>
  <si>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</si>
  <si>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</si>
  <si>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</si>
  <si>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</si>
  <si>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</si>
  <si>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</si>
  <si>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</si>
  <si>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</si>
  <si>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</si>
  <si>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</si>
  <si>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</si>
  <si>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</si>
  <si>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</si>
  <si>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</si>
  <si>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</si>
  <si>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</si>
  <si>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</si>
  <si>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</si>
  <si>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</si>
  <si>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</si>
  <si>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</si>
  <si>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</si>
  <si>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</si>
  <si>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</si>
  <si>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</si>
  <si>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</si>
  <si>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</si>
  <si>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</si>
  <si>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</si>
  <si>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</si>
  <si>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</si>
  <si>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</si>
  <si>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</si>
  <si>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</si>
  <si>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</si>
  <si>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</si>
  <si>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</si>
  <si>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</si>
  <si>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</si>
  <si>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</si>
  <si>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</si>
  <si>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</si>
  <si>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</si>
  <si>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</si>
  <si>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</si>
  <si>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</si>
  <si>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</si>
  <si>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</si>
  <si>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</si>
  <si>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</si>
  <si>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</si>
  <si>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</si>
  <si>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</si>
  <si>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</si>
  <si>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</si>
  <si>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</si>
  <si>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</si>
  <si>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</si>
  <si>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</si>
  <si>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</si>
  <si>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</si>
  <si>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</si>
  <si>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</si>
  <si>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</si>
  <si>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</si>
  <si>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</si>
  <si>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</si>
  <si>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</si>
  <si>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</si>
  <si>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</si>
  <si>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</si>
  <si>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</si>
  <si>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</si>
  <si>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</si>
  <si>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</si>
  <si>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</si>
  <si>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</si>
  <si>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</si>
  <si>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</si>
  <si>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</si>
  <si>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</si>
  <si>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</si>
  <si>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</si>
  <si>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</si>
  <si>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</si>
  <si>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</si>
  <si>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</si>
  <si>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</si>
  <si>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</si>
  <si>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</si>
  <si>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</si>
  <si>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</si>
  <si>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</si>
  <si>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</si>
  <si>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</si>
  <si>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</si>
  <si>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</si>
  <si>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</si>
  <si>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</si>
  <si>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</si>
  <si>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</si>
  <si>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</si>
  <si>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</si>
  <si>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</si>
  <si>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</si>
  <si>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</si>
  <si>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</si>
  <si>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</si>
  <si>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</si>
  <si>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</si>
  <si>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</si>
  <si>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</si>
  <si>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</si>
  <si>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</si>
  <si>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</si>
  <si>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</si>
  <si>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</si>
  <si>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</si>
  <si>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</si>
  <si>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</si>
  <si>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</si>
  <si>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</si>
  <si>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</si>
  <si>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</si>
  <si>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</si>
  <si>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</si>
  <si>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</si>
  <si>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</si>
  <si>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</si>
  <si>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</si>
  <si>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</si>
  <si>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</si>
  <si>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</si>
  <si>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</si>
  <si>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</si>
  <si>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</si>
  <si>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</si>
  <si>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</si>
  <si>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</si>
  <si>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</si>
  <si>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</si>
  <si>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</si>
  <si>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</si>
  <si>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</si>
  <si>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</si>
  <si>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</si>
  <si>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</si>
  <si>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</si>
  <si>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</si>
  <si>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</si>
  <si>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</si>
  <si>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</si>
  <si>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</si>
  <si>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</si>
  <si>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</si>
  <si>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</si>
  <si>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</si>
  <si>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</si>
  <si>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</si>
  <si>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</si>
  <si>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</si>
  <si>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</si>
  <si>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</si>
  <si>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</si>
  <si>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</si>
  <si>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</si>
  <si>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</si>
  <si>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</si>
  <si>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</si>
  <si>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</si>
  <si>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</si>
  <si>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</si>
  <si>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</si>
  <si>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</si>
  <si>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</si>
  <si>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</si>
  <si>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</si>
  <si>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</si>
  <si>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</si>
  <si>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</si>
  <si>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</si>
  <si>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</si>
  <si>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</si>
  <si>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</si>
  <si>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</si>
  <si>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</si>
  <si>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</si>
  <si>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</si>
  <si>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</si>
  <si>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</si>
  <si>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</si>
  <si>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</si>
  <si>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</si>
  <si>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</si>
  <si>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</si>
  <si>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</si>
  <si>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</si>
  <si>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</si>
  <si>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</si>
  <si>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</si>
  <si>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</si>
  <si>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</si>
  <si>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</si>
  <si>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</si>
  <si>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</si>
  <si>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</si>
  <si>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</si>
  <si>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</si>
  <si>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</si>
  <si>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</si>
  <si>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</si>
  <si>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</si>
  <si>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</si>
  <si>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</si>
  <si>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</si>
  <si>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</si>
  <si>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</si>
  <si>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</si>
  <si>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</si>
  <si>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</si>
  <si>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</si>
  <si>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</si>
  <si>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</si>
  <si>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</si>
  <si>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</si>
  <si>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</si>
  <si>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</si>
  <si>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</si>
  <si>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</si>
  <si>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</si>
  <si>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</si>
  <si>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</si>
  <si>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</si>
  <si>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</si>
  <si>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</si>
  <si>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</si>
  <si>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</si>
  <si>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</si>
  <si>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</si>
  <si>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</si>
  <si>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</si>
  <si>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</si>
  <si>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</si>
  <si>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</si>
  <si>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</si>
  <si>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</si>
  <si>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</si>
  <si>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</si>
  <si>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</si>
  <si>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</si>
  <si>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</si>
  <si>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</si>
  <si>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</si>
  <si>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</si>
  <si>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</si>
  <si>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</si>
  <si>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</si>
  <si>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</si>
  <si>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</si>
  <si>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</si>
  <si>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</si>
  <si>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</si>
  <si>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</si>
  <si>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</si>
  <si>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</si>
  <si>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</si>
  <si>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</si>
  <si>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</si>
  <si>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</si>
  <si>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</si>
  <si>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</si>
  <si>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</si>
  <si>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</si>
  <si>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</si>
  <si>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</si>
  <si>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</si>
  <si>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</si>
  <si>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</si>
  <si>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</si>
  <si>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</si>
  <si>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</si>
  <si>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</si>
  <si>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</si>
  <si>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</si>
  <si>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</si>
  <si>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</si>
  <si>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</si>
  <si>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</si>
  <si>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</si>
  <si>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</si>
  <si>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</si>
  <si>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</si>
  <si>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</si>
  <si>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</si>
  <si>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</si>
  <si>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</si>
  <si>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</si>
  <si>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</si>
  <si>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</si>
  <si>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</si>
  <si>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</si>
  <si>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</si>
  <si>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</si>
  <si>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</si>
  <si>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</si>
  <si>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</si>
  <si>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</si>
  <si>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</si>
  <si>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</si>
  <si>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</si>
  <si>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</si>
  <si>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</si>
  <si>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</si>
  <si>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</si>
  <si>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</si>
  <si>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</si>
  <si>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</si>
  <si>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</si>
  <si>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</si>
  <si>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</si>
  <si>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</si>
  <si>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</si>
  <si>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</si>
  <si>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</si>
  <si>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</si>
  <si>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</si>
  <si>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</si>
  <si>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</si>
  <si>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</si>
  <si>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</si>
  <si>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</si>
  <si>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</si>
  <si>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</si>
  <si>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</si>
  <si>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</si>
  <si>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</si>
  <si>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</si>
  <si>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</si>
  <si>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</si>
  <si>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</si>
  <si>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</si>
  <si>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</si>
  <si>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</si>
  <si>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</si>
  <si>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</si>
  <si>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</si>
  <si>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</si>
  <si>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</si>
  <si>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</si>
  <si>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</si>
  <si>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</si>
  <si>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</si>
  <si>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</si>
  <si>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</si>
  <si>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</si>
  <si>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</si>
  <si>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</si>
  <si>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</si>
  <si>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</si>
  <si>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</si>
  <si>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</si>
  <si>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</si>
  <si>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</si>
  <si>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</si>
  <si>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</si>
  <si>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</si>
  <si>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</si>
  <si>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</si>
  <si>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</si>
  <si>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</si>
  <si>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</si>
  <si>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</si>
  <si>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</si>
  <si>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</si>
  <si>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</si>
  <si>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</si>
  <si>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</si>
  <si>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</si>
  <si>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</si>
  <si>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</si>
  <si>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</si>
  <si>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</si>
  <si>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</si>
  <si>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</si>
  <si>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</si>
  <si>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</si>
  <si>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</si>
  <si>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</si>
  <si>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</si>
  <si>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</si>
  <si>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</si>
  <si>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</si>
  <si>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</si>
  <si>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</si>
  <si>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</si>
  <si>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</si>
  <si>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</si>
  <si>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</si>
  <si>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</si>
  <si>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</si>
  <si>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</si>
  <si>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</si>
  <si>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</si>
  <si>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</si>
  <si>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</si>
  <si>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</si>
  <si>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</si>
  <si>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</si>
  <si>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</si>
  <si>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</si>
  <si>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</si>
  <si>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</si>
  <si>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</si>
  <si>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</si>
  <si>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</si>
  <si>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</si>
  <si>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</si>
  <si>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</si>
  <si>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</si>
  <si>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</si>
  <si>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</si>
  <si>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</si>
  <si>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</si>
  <si>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</si>
  <si>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</si>
  <si>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</si>
  <si>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</si>
  <si>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</si>
  <si>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</si>
  <si>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</si>
  <si>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</si>
  <si>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</si>
  <si>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</si>
  <si>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</si>
  <si>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</si>
  <si>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</si>
  <si>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</si>
  <si>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</si>
  <si>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</si>
  <si>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</si>
  <si>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</si>
  <si>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</si>
  <si>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</si>
  <si>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</si>
  <si>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</si>
  <si>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</si>
  <si>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</si>
  <si>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</si>
  <si>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</si>
  <si>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</si>
  <si>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</si>
  <si>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</si>
  <si>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</si>
  <si>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</si>
  <si>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</si>
  <si>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</si>
  <si>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</si>
  <si>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</si>
  <si>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</si>
  <si>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</si>
  <si>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</si>
  <si>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</si>
  <si>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</si>
  <si>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</si>
  <si>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</si>
  <si>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</si>
  <si>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</si>
  <si>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</si>
  <si>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</si>
  <si>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</si>
  <si>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</si>
  <si>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</si>
  <si>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</si>
  <si>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</si>
  <si>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</si>
  <si>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</si>
  <si>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</si>
  <si>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</si>
  <si>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</si>
  <si>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</si>
  <si>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</si>
  <si>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</si>
  <si>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</si>
  <si>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</si>
  <si>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</si>
  <si>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</si>
  <si>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</si>
  <si>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</si>
  <si>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</si>
  <si>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</si>
  <si>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</si>
  <si>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</si>
  <si>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</si>
  <si>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</si>
  <si>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</si>
  <si>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</si>
  <si>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</si>
  <si>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</si>
  <si>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</si>
  <si>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</si>
  <si>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</si>
  <si>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</si>
  <si>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</si>
  <si>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</si>
  <si>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</si>
  <si>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</si>
  <si>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</si>
  <si>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</si>
  <si>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</si>
  <si>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</si>
  <si>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</si>
  <si>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</si>
  <si>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</si>
  <si>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</si>
  <si>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</si>
  <si>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</si>
  <si>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</si>
  <si>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</si>
  <si>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</si>
  <si>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</si>
  <si>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</si>
  <si>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</si>
  <si>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</si>
  <si>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</si>
  <si>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</si>
  <si>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</si>
  <si>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</si>
  <si>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</si>
  <si>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</si>
  <si>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</si>
  <si>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</si>
  <si>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</si>
  <si>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</si>
  <si>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</si>
  <si>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</si>
  <si>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</si>
  <si>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</si>
  <si>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</si>
  <si>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</si>
  <si>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</si>
  <si>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</si>
  <si>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</si>
  <si>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</si>
  <si>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</si>
  <si>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</si>
  <si>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</si>
  <si>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</si>
  <si>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</si>
  <si>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</si>
  <si>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</si>
  <si>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</si>
  <si>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</si>
  <si>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</si>
  <si>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</si>
  <si>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</si>
  <si>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</si>
  <si>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</si>
  <si>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</si>
  <si>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</si>
  <si>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</si>
  <si>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</si>
  <si>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</si>
  <si>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</si>
  <si>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</si>
  <si>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</si>
  <si>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</si>
  <si>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</si>
  <si>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</si>
  <si>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</si>
  <si>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</si>
  <si>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</si>
  <si>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</si>
  <si>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</si>
  <si>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</si>
  <si>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</si>
  <si>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</si>
  <si>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</si>
  <si>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</si>
  <si>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</si>
  <si>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</si>
  <si>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</si>
  <si>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</si>
  <si>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</si>
  <si>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</si>
  <si>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</si>
  <si>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</si>
  <si>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</si>
  <si>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</si>
  <si>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</si>
  <si>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</si>
  <si>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</si>
  <si>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</si>
  <si>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</si>
  <si>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</si>
  <si>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</si>
  <si>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</si>
  <si>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</si>
  <si>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</si>
  <si>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</si>
  <si>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</si>
  <si>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</si>
  <si>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</si>
  <si>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</si>
  <si>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</si>
  <si>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</si>
  <si>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</si>
  <si>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</si>
  <si>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</si>
  <si>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</si>
  <si>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</si>
  <si>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</si>
  <si>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</si>
  <si>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</si>
  <si>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</si>
  <si>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</si>
  <si>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</si>
  <si>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</si>
  <si>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</si>
  <si>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</si>
  <si>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</si>
  <si>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</si>
  <si>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</si>
  <si>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</si>
  <si>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</si>
  <si>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</si>
  <si>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</si>
  <si>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</si>
  <si>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</si>
  <si>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</si>
  <si>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</si>
  <si>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</si>
  <si>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</si>
  <si>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</si>
  <si>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</si>
  <si>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</si>
  <si>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</si>
  <si>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</si>
  <si>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</si>
  <si>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</si>
  <si>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</si>
  <si>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</si>
  <si>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</si>
  <si>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</si>
  <si>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</si>
  <si>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</si>
  <si>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</si>
  <si>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</si>
  <si>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</si>
  <si>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</si>
  <si>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</si>
  <si>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</si>
  <si>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</si>
  <si>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</si>
  <si>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</si>
  <si>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</si>
  <si>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</si>
  <si>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</si>
  <si>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</si>
  <si>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</si>
  <si>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</si>
  <si>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</si>
  <si>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</si>
  <si>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</si>
  <si>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</si>
  <si>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</si>
  <si>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</si>
  <si>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</si>
  <si>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</si>
  <si>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</si>
  <si>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</si>
  <si>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</si>
  <si>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</si>
  <si>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</si>
  <si>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</si>
  <si>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</si>
  <si>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</si>
  <si>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</si>
  <si>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</si>
  <si>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</si>
  <si>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</si>
  <si>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</si>
  <si>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</si>
  <si>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</si>
  <si>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</si>
  <si>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</si>
  <si>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</si>
  <si>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</si>
  <si>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</si>
  <si>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</si>
  <si>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</si>
  <si>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</si>
  <si>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</si>
  <si>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</si>
  <si>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</si>
  <si>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</si>
  <si>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</si>
  <si>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</si>
  <si>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</si>
  <si>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</si>
  <si>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</si>
  <si>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</si>
  <si>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</si>
  <si>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</si>
  <si>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</si>
  <si>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</si>
  <si>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</si>
  <si>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</si>
  <si>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</si>
  <si>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</si>
  <si>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</si>
  <si>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</si>
  <si>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</si>
  <si>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</si>
  <si>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</si>
  <si>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</si>
  <si>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</si>
  <si>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</si>
  <si>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</si>
  <si>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</si>
  <si>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</si>
  <si>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</si>
  <si>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</si>
  <si>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</si>
  <si>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</si>
  <si>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</si>
  <si>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</si>
  <si>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</si>
  <si>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</si>
  <si>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</si>
  <si>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</si>
  <si>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</si>
  <si>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</si>
  <si>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</si>
  <si>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</si>
  <si>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</si>
  <si>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</si>
  <si>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</si>
  <si>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</si>
  <si>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</si>
  <si>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</si>
  <si>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</si>
  <si>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</si>
  <si>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</si>
  <si>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</si>
  <si>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</si>
  <si>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</si>
  <si>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</si>
  <si>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</si>
  <si>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</si>
  <si>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</si>
  <si>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</si>
  <si>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</si>
  <si>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</si>
  <si>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</si>
  <si>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</si>
  <si>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</si>
  <si>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</si>
  <si>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</si>
  <si>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</si>
  <si>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</si>
  <si>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</si>
  <si>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</si>
  <si>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</si>
  <si>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</si>
  <si>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</si>
  <si>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</si>
  <si>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</si>
  <si>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</si>
  <si>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</si>
  <si>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</si>
  <si>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</si>
  <si>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</si>
  <si>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</si>
  <si>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</si>
  <si>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</si>
  <si>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</si>
  <si>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</si>
  <si>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</si>
  <si>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</si>
  <si>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</si>
  <si>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</si>
  <si>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</si>
  <si>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</si>
  <si>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</si>
  <si>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</si>
  <si>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</si>
  <si>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</si>
  <si>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</si>
  <si>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</si>
  <si>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</si>
  <si>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</si>
  <si>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</si>
  <si>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</si>
  <si>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</si>
  <si>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</si>
  <si>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</si>
  <si>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</si>
  <si>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</si>
  <si>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</si>
  <si>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</si>
  <si>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</si>
  <si>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</si>
  <si>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</si>
  <si>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</si>
  <si>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</si>
  <si>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</si>
  <si>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</si>
  <si>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</si>
  <si>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</si>
  <si>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</si>
  <si>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</si>
  <si>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</si>
  <si>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</si>
  <si>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</si>
  <si>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</si>
  <si>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</si>
  <si>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</si>
  <si>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</si>
  <si>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</si>
  <si>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</si>
  <si>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</si>
  <si>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</si>
  <si>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</si>
  <si>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</si>
  <si>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</si>
  <si>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</si>
  <si>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</si>
  <si>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</si>
  <si>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</si>
  <si>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</si>
  <si>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</si>
  <si>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</si>
  <si>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</si>
  <si>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</si>
  <si>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</si>
  <si>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</si>
  <si>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</si>
  <si>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</si>
  <si>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</si>
  <si>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</si>
  <si>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</si>
  <si>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</si>
  <si>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</si>
  <si>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</si>
  <si>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</si>
  <si>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</si>
  <si>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</si>
  <si>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</si>
  <si>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</si>
  <si>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</si>
  <si>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</si>
  <si>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</si>
  <si>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</si>
  <si>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</si>
  <si>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</si>
  <si>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</si>
  <si>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</si>
  <si>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</si>
  <si>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</si>
  <si>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</si>
  <si>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</si>
  <si>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</si>
  <si>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</si>
  <si>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</si>
  <si>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</si>
  <si>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</si>
  <si>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</si>
  <si>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</si>
  <si>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</si>
  <si>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</si>
  <si>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</si>
  <si>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</si>
  <si>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</si>
  <si>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</si>
  <si>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</si>
  <si>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</si>
  <si>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</si>
  <si>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</si>
  <si>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</si>
  <si>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</si>
  <si>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</si>
  <si>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</si>
  <si>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</si>
  <si>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</si>
  <si>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</si>
  <si>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</si>
  <si>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</si>
  <si>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</si>
  <si>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</si>
  <si>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</si>
  <si>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</si>
  <si>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</si>
  <si>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</si>
  <si>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</si>
  <si>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</si>
  <si>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</si>
  <si>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</si>
  <si>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</si>
  <si>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</si>
  <si>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</si>
  <si>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</si>
  <si>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</si>
  <si>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</si>
  <si>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</si>
  <si>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</si>
  <si>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</si>
  <si>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</si>
  <si>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</si>
  <si>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</si>
  <si>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</si>
  <si>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</si>
  <si>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</si>
  <si>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</si>
  <si>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</si>
  <si>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</si>
  <si>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</si>
  <si>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</si>
  <si>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</si>
  <si>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</si>
  <si>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</si>
  <si>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</si>
  <si>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</si>
  <si>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</si>
  <si>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</si>
  <si>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</si>
  <si>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</si>
  <si>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</si>
  <si>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</si>
  <si>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</si>
  <si>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</si>
  <si>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</si>
  <si>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</si>
  <si>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</si>
  <si>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</si>
  <si>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</si>
  <si>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</si>
  <si>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</si>
  <si>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</si>
  <si>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</si>
  <si>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</si>
  <si>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</si>
  <si>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</si>
  <si>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</si>
  <si>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</si>
  <si>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</si>
  <si>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</si>
  <si>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</si>
  <si>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</si>
  <si>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</si>
  <si>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</si>
  <si>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</si>
  <si>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</si>
  <si>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</si>
  <si>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</si>
  <si>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</si>
  <si>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</si>
  <si>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</si>
  <si>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</si>
  <si>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</si>
  <si>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</si>
  <si>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</si>
  <si>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</si>
  <si>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</si>
  <si>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</si>
  <si>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</si>
  <si>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</si>
  <si>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</si>
  <si>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</si>
  <si>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</si>
  <si>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</si>
  <si>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</si>
  <si>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</si>
  <si>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</si>
  <si>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</si>
  <si>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</si>
  <si>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</si>
  <si>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</si>
  <si>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</si>
  <si>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</si>
  <si>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</si>
  <si>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</si>
  <si>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</si>
  <si>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</si>
  <si>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</si>
  <si>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</si>
  <si>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</si>
  <si>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</si>
  <si>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</si>
  <si>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</si>
  <si>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</si>
  <si>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</si>
  <si>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</si>
  <si>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</si>
  <si>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</si>
  <si>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</si>
  <si>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</si>
  <si>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</si>
  <si>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</si>
  <si>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</si>
  <si>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</si>
  <si>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</si>
  <si>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</si>
  <si>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</si>
  <si>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</si>
  <si>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</si>
  <si>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</si>
  <si>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</si>
  <si>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</si>
  <si>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</si>
  <si>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</si>
  <si>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</si>
  <si>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</si>
  <si>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</si>
  <si>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</si>
  <si>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</si>
  <si>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</si>
  <si>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</si>
  <si>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</si>
  <si>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</si>
  <si>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</si>
  <si>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</si>
  <si>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</si>
  <si>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</si>
  <si>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</si>
  <si>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</si>
  <si>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</si>
  <si>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</si>
  <si>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</si>
  <si>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</si>
  <si>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</si>
  <si>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</si>
  <si>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</si>
  <si>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</si>
  <si>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</si>
  <si>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</si>
  <si>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</si>
  <si>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</si>
  <si>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</si>
  <si>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</si>
  <si>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</si>
  <si>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</si>
  <si>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</si>
  <si>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</si>
  <si>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</si>
  <si>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</si>
  <si>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</si>
  <si>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</si>
  <si>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</si>
  <si>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</si>
  <si>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</si>
  <si>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</si>
  <si>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</si>
  <si>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</si>
  <si>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</si>
  <si>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</si>
  <si>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</si>
  <si>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</si>
  <si>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</si>
  <si>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</si>
  <si>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</si>
  <si>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</si>
  <si>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</si>
  <si>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</si>
  <si>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</si>
  <si>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</si>
  <si>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</si>
  <si>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</si>
  <si>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</si>
  <si>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</si>
  <si>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</si>
  <si>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</si>
  <si>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</si>
  <si>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</si>
  <si>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</si>
  <si>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</si>
  <si>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</si>
  <si>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</si>
  <si>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</si>
  <si>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</si>
  <si>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</si>
  <si>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</si>
  <si>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</si>
  <si>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</si>
  <si>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</si>
  <si>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</si>
  <si>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</si>
  <si>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</si>
  <si>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</si>
  <si>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</si>
  <si>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</si>
  <si>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</si>
  <si>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</si>
  <si>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</si>
  <si>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</si>
  <si>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</si>
  <si>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</si>
  <si>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</si>
  <si>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</si>
  <si>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</si>
  <si>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</si>
  <si>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</si>
  <si>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</si>
  <si>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</si>
  <si>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</si>
  <si>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</si>
  <si>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</si>
  <si>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</si>
  <si>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</si>
  <si>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</si>
  <si>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</si>
  <si>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</si>
  <si>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</si>
  <si>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</si>
  <si>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</si>
  <si>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</si>
  <si>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</si>
  <si>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</si>
  <si>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</si>
  <si>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</si>
  <si>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</si>
  <si>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</si>
  <si>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</si>
  <si>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</si>
  <si>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</si>
  <si>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</si>
  <si>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</si>
  <si>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</si>
  <si>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</si>
  <si>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</si>
  <si>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</si>
  <si>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</si>
  <si>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</si>
  <si>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</si>
  <si>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</si>
  <si>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</si>
  <si>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</si>
  <si>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</si>
  <si>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</si>
  <si>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</si>
  <si>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</si>
  <si>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</si>
  <si>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</si>
  <si>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</si>
  <si>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</si>
  <si>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</si>
  <si>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</si>
  <si>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</si>
  <si>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</si>
  <si>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</si>
  <si>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</si>
  <si>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</si>
  <si>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</si>
  <si>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</si>
  <si>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</si>
  <si>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</si>
  <si>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</si>
  <si>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</si>
  <si>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</si>
  <si>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</si>
  <si>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</si>
  <si>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</si>
  <si>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</si>
  <si>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</si>
  <si>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</si>
  <si>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</si>
  <si>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</si>
  <si>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</si>
  <si>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</si>
  <si>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</si>
  <si>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</si>
  <si>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</si>
  <si>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</si>
  <si>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</si>
  <si>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</si>
  <si>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</si>
  <si>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</si>
  <si>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</si>
  <si>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</si>
  <si>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</si>
  <si>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</si>
  <si>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</si>
  <si>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</si>
  <si>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</si>
  <si>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</si>
  <si>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</si>
  <si>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</si>
  <si>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</si>
  <si>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</si>
  <si>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</si>
  <si>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</si>
  <si>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</si>
  <si>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</si>
  <si>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</si>
  <si>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</si>
  <si>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</si>
  <si>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</si>
  <si>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</si>
  <si>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</si>
  <si>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</si>
  <si>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</si>
  <si>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</si>
  <si>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</si>
  <si>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</si>
  <si>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</si>
  <si>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</si>
  <si>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</si>
  <si>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</si>
  <si>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</si>
  <si>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</si>
  <si>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</si>
  <si>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</si>
  <si>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</si>
  <si>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</si>
  <si>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</si>
  <si>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</si>
  <si>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</si>
  <si>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</si>
  <si>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</si>
  <si>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</si>
  <si>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</si>
  <si>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</si>
  <si>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</si>
  <si>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</si>
  <si>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</si>
  <si>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</si>
  <si>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</si>
  <si>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</si>
  <si>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</si>
  <si>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</si>
  <si>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</si>
  <si>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</si>
  <si>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</si>
  <si>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</si>
  <si>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</si>
  <si>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</si>
  <si>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</si>
  <si>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</si>
  <si>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</si>
  <si>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</si>
  <si>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</si>
  <si>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</si>
  <si>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</si>
  <si>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</si>
  <si>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</si>
  <si>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</si>
  <si>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</si>
  <si>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</si>
  <si>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</si>
  <si>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</si>
  <si>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</si>
  <si>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</si>
  <si>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</si>
  <si>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</si>
  <si>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</si>
  <si>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</si>
  <si>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</si>
  <si>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</si>
  <si>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</si>
  <si>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</si>
  <si>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</si>
  <si>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</si>
  <si>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</si>
  <si>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</si>
  <si>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</si>
  <si>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</si>
  <si>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</si>
  <si>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</si>
  <si>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</si>
  <si>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</si>
  <si>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</si>
  <si>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</si>
  <si>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</si>
  <si>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</si>
  <si>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</si>
  <si>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</si>
  <si>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</si>
  <si>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</si>
  <si>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</si>
  <si>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</si>
  <si>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</si>
  <si>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</si>
  <si>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</si>
  <si>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</si>
  <si>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</si>
  <si>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</si>
  <si>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</si>
  <si>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</si>
  <si>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</si>
  <si>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</si>
  <si>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</si>
  <si>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</si>
  <si>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</si>
  <si>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</si>
  <si>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</si>
  <si>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</si>
  <si>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</si>
  <si>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</si>
  <si>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</si>
  <si>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</si>
  <si>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</si>
  <si>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</si>
  <si>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</si>
  <si>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</si>
  <si>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</si>
  <si>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</si>
  <si>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</si>
  <si>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</si>
  <si>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</si>
  <si>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</si>
  <si>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</si>
  <si>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</si>
  <si>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</si>
  <si>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</si>
  <si>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</si>
  <si>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</si>
  <si>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</si>
  <si>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</si>
  <si>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</si>
  <si>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</si>
  <si>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</si>
  <si>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</si>
  <si>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</si>
  <si>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</si>
  <si>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</si>
  <si>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</si>
  <si>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</si>
  <si>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</si>
  <si>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</si>
  <si>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</si>
  <si>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</si>
  <si>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</si>
  <si>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</si>
  <si>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</si>
  <si>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</si>
  <si>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</si>
  <si>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</si>
  <si>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</si>
  <si>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</si>
  <si>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</si>
  <si>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</si>
  <si>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</si>
  <si>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</si>
  <si>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</si>
  <si>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</si>
  <si>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</si>
  <si>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</si>
  <si>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</si>
  <si>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</si>
  <si>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</si>
  <si>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</si>
  <si>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</si>
  <si>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</si>
  <si>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</si>
  <si>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</si>
  <si>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</si>
  <si>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</si>
  <si>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</si>
  <si>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</si>
  <si>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</si>
  <si>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</si>
  <si>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</si>
  <si>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</si>
  <si>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</si>
  <si>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</si>
  <si>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</si>
  <si>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</si>
  <si>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</si>
  <si>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</si>
  <si>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</si>
  <si>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</si>
  <si>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</si>
  <si>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</si>
  <si>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</si>
  <si>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</si>
  <si>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</si>
  <si>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</si>
  <si>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</si>
  <si>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</si>
  <si>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</si>
  <si>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</si>
  <si>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</si>
  <si>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</si>
  <si>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</si>
  <si>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</si>
  <si>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</si>
  <si>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</si>
  <si>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</si>
  <si>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</si>
  <si>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</si>
  <si>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</si>
  <si>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</si>
  <si>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</si>
  <si>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</si>
  <si>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</si>
  <si>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</si>
  <si>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</si>
  <si>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</si>
  <si>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</si>
  <si>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</si>
  <si>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</si>
  <si>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</si>
  <si>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</si>
  <si>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</si>
  <si>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</si>
  <si>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</si>
  <si>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</si>
  <si>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</si>
  <si>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</si>
  <si>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</si>
  <si>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</si>
  <si>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</si>
  <si>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</si>
  <si>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</si>
  <si>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</si>
  <si>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</si>
  <si>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</si>
  <si>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</si>
  <si>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</si>
  <si>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</si>
  <si>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</si>
  <si>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</si>
  <si>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</si>
  <si>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</si>
  <si>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</si>
  <si>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</si>
  <si>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</si>
  <si>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</si>
  <si>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</si>
  <si>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</si>
  <si>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</si>
  <si>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</si>
  <si>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</si>
  <si>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</si>
  <si>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</si>
  <si>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</si>
  <si>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</si>
  <si>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</si>
  <si>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</si>
  <si>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</si>
  <si>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</si>
  <si>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</si>
  <si>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</si>
  <si>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</si>
  <si>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</si>
  <si>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</si>
  <si>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</si>
  <si>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</si>
  <si>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</si>
  <si>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</si>
  <si>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</si>
  <si>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</si>
  <si>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</si>
  <si>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</si>
  <si>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</si>
  <si>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</si>
  <si>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</si>
  <si>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</si>
  <si>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</si>
  <si>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</si>
  <si>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</si>
  <si>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</si>
  <si>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</si>
  <si>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</si>
  <si>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</si>
  <si>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</si>
  <si>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</si>
  <si>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</si>
  <si>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</si>
  <si>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</si>
  <si>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</si>
  <si>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</si>
  <si>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</si>
  <si>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</si>
  <si>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</si>
  <si>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</si>
  <si>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</si>
  <si>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</si>
  <si>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</si>
  <si>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</si>
  <si>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</si>
  <si>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</si>
  <si>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</si>
  <si>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</si>
  <si>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</si>
  <si>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</si>
  <si>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</si>
  <si>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</si>
  <si>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</si>
  <si>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</si>
  <si>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</si>
  <si>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</si>
  <si>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</si>
  <si>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</si>
  <si>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</si>
  <si>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</si>
  <si>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</si>
  <si>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</si>
  <si>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</si>
  <si>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</si>
  <si>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</si>
  <si>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</si>
  <si>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</si>
  <si>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</si>
  <si>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</si>
  <si>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</si>
  <si>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</si>
  <si>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</si>
  <si>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</si>
  <si>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</si>
  <si>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</si>
  <si>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</si>
  <si>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</si>
  <si>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</si>
  <si>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</si>
  <si>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</si>
  <si>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</si>
  <si>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</si>
  <si>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</si>
  <si>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</si>
  <si>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</si>
  <si>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</si>
  <si>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</si>
  <si>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</si>
  <si>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</si>
  <si>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</si>
  <si>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</si>
  <si>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</si>
  <si>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</si>
  <si>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</si>
  <si>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</si>
  <si>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</si>
  <si>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</si>
  <si>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</si>
  <si>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</si>
  <si>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</si>
  <si>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</si>
  <si>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</si>
  <si>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</si>
  <si>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</si>
  <si>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</si>
  <si>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</si>
  <si>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</si>
  <si>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</si>
  <si>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</si>
  <si>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</si>
  <si>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</si>
  <si>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</si>
  <si>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</si>
  <si>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</si>
  <si>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</si>
  <si>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</si>
  <si>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</si>
  <si>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</si>
  <si>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</si>
  <si>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</si>
  <si>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</si>
  <si>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</si>
  <si>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</si>
  <si>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</si>
  <si>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</si>
  <si>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</si>
  <si>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</si>
  <si>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</si>
  <si>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</si>
  <si>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</si>
  <si>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</si>
  <si>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</si>
  <si>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</si>
  <si>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</si>
  <si>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</si>
  <si>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</si>
  <si>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</si>
  <si>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</si>
  <si>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</si>
  <si>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</si>
  <si>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</si>
  <si>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</si>
  <si>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</si>
  <si>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</si>
  <si>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</si>
  <si>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</si>
  <si>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</si>
  <si>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</si>
  <si>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</si>
  <si>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</si>
  <si>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</si>
  <si>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</si>
  <si>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</si>
  <si>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</si>
  <si>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</si>
  <si>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</si>
  <si>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</si>
  <si>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</si>
  <si>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</si>
  <si>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</si>
  <si>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</si>
  <si>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</si>
  <si>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</si>
  <si>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</si>
  <si>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</si>
  <si>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</si>
  <si>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</si>
  <si>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</si>
  <si>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</si>
  <si>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</si>
  <si>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</si>
  <si>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</si>
  <si>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</si>
  <si>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</si>
  <si>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</si>
  <si>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</si>
  <si>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</si>
  <si>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</si>
  <si>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</si>
  <si>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</si>
  <si>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</si>
  <si>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</si>
  <si>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</si>
  <si>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</si>
  <si>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</si>
  <si>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</si>
  <si>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</si>
  <si>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</si>
  <si>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</si>
  <si>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</si>
  <si>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</si>
  <si>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</si>
  <si>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</si>
  <si>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</si>
  <si>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</si>
  <si>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</si>
  <si>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</si>
  <si>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</si>
  <si>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</si>
  <si>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</si>
  <si>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</si>
  <si>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</si>
  <si>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</si>
  <si>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</si>
  <si>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</si>
  <si>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</si>
  <si>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</si>
  <si>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</si>
  <si>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</si>
  <si>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</si>
  <si>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</si>
  <si>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</si>
  <si>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</si>
  <si>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</si>
  <si>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</si>
  <si>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</si>
  <si>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</si>
  <si>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</si>
  <si>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</si>
  <si>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</si>
  <si>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</si>
  <si>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</si>
  <si>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</si>
  <si>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</si>
  <si>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</si>
  <si>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</si>
  <si>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</si>
  <si>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</si>
  <si>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</si>
  <si>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</si>
  <si>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</si>
  <si>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</si>
  <si>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</si>
  <si>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</si>
  <si>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</si>
  <si>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</si>
  <si>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</si>
  <si>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</si>
  <si>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</si>
  <si>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</si>
  <si>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</si>
  <si>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</si>
  <si>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</si>
  <si>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</si>
  <si>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</si>
  <si>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</si>
  <si>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</si>
  <si>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</si>
  <si>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</si>
  <si>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</si>
  <si>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</si>
  <si>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</si>
  <si>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</si>
  <si>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</si>
  <si>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</si>
  <si>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</si>
  <si>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</si>
  <si>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</si>
  <si>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</si>
  <si>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</si>
  <si>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</si>
  <si>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</si>
  <si>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</si>
  <si>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</si>
  <si>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</si>
  <si>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</si>
  <si>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</si>
  <si>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</si>
  <si>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</si>
  <si>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</si>
  <si>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</si>
  <si>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</si>
  <si>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</si>
  <si>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</si>
  <si>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</si>
  <si>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</si>
  <si>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</si>
  <si>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</si>
  <si>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</si>
  <si>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</si>
  <si>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</si>
  <si>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</si>
  <si>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</si>
  <si>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</si>
  <si>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</si>
  <si>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</si>
  <si>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</si>
  <si>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</si>
  <si>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</si>
  <si>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</si>
  <si>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</si>
  <si>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</si>
  <si>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</si>
  <si>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</si>
  <si>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</si>
  <si>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</si>
  <si>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</si>
  <si>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</si>
  <si>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</si>
  <si>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</si>
  <si>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</si>
  <si>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</si>
  <si>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</si>
  <si>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</si>
  <si>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</si>
  <si>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</si>
  <si>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</si>
  <si>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</si>
  <si>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</si>
  <si>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</si>
  <si>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</si>
  <si>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</si>
  <si>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</si>
  <si>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</si>
  <si>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</si>
  <si>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</si>
  <si>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</si>
  <si>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</si>
  <si>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</si>
  <si>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</si>
  <si>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</si>
  <si>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</si>
  <si>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</si>
  <si>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</si>
  <si>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</si>
  <si>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</si>
  <si>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</si>
  <si>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</si>
  <si>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</si>
  <si>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</si>
  <si>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</si>
  <si>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</si>
  <si>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</si>
  <si>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</si>
  <si>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</si>
  <si>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</si>
  <si>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</si>
  <si>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</si>
  <si>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</si>
  <si>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</si>
  <si>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</si>
  <si>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</si>
  <si>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</si>
  <si>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</si>
  <si>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</si>
  <si>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</si>
  <si>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</si>
  <si>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</si>
  <si>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</si>
  <si>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</si>
  <si>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</si>
  <si>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</si>
  <si>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</si>
  <si>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</si>
  <si>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</si>
  <si>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</si>
  <si>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</si>
  <si>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</si>
  <si>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</si>
  <si>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</si>
  <si>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</si>
  <si>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</si>
  <si>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</si>
  <si>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</si>
  <si>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</si>
  <si>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</si>
  <si>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</si>
  <si>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</si>
  <si>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</si>
  <si>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</si>
  <si>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</si>
  <si>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</si>
  <si>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</si>
  <si>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</si>
  <si>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</si>
  <si>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</si>
  <si>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</si>
  <si>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</si>
  <si>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</si>
  <si>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</si>
  <si>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</si>
  <si>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</si>
  <si>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</si>
  <si>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</si>
  <si>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</si>
  <si>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</si>
  <si>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</si>
  <si>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</si>
  <si>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</si>
  <si>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</si>
  <si>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</si>
  <si>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</si>
  <si>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</si>
  <si>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</si>
  <si>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</si>
  <si>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</si>
  <si>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</si>
  <si>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</si>
  <si>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</si>
  <si>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</si>
  <si>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</si>
  <si>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</si>
  <si>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</si>
  <si>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</si>
  <si>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</si>
  <si>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</si>
  <si>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</si>
  <si>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</si>
  <si>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</si>
  <si>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</si>
  <si>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</si>
  <si>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</si>
  <si>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</si>
  <si>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</si>
  <si>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</si>
  <si>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</si>
  <si>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</si>
  <si>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</si>
  <si>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</si>
  <si>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</si>
  <si>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</si>
  <si>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</si>
  <si>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</si>
  <si>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</si>
  <si>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</si>
  <si>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</si>
  <si>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</si>
  <si>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</si>
  <si>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</si>
  <si>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</si>
  <si>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</si>
  <si>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</si>
  <si>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</si>
  <si>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</si>
  <si>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</si>
  <si>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</si>
  <si>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</si>
  <si>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</si>
  <si>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</si>
  <si>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</si>
  <si>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</si>
  <si>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</si>
  <si>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</si>
  <si>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</si>
  <si>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</si>
  <si>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</si>
  <si>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</si>
  <si>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</si>
  <si>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</si>
  <si>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</si>
  <si>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</si>
  <si>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</si>
  <si>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</si>
  <si>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</si>
  <si>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</si>
  <si>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</si>
  <si>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</si>
  <si>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</si>
  <si>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</si>
  <si>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</si>
  <si>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</si>
  <si>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</si>
  <si>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</si>
  <si>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</si>
  <si>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</si>
  <si>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</si>
  <si>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</si>
  <si>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</si>
  <si>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</si>
  <si>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</si>
  <si>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</si>
  <si>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</si>
  <si>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</si>
  <si>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</si>
  <si>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</si>
  <si>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</si>
  <si>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</si>
  <si>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</si>
  <si>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</si>
  <si>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</si>
  <si>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</si>
  <si>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</si>
  <si>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</si>
  <si>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</si>
  <si>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</si>
  <si>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</si>
  <si>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</si>
  <si>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</si>
  <si>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</si>
  <si>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</si>
  <si>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</si>
  <si>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</si>
  <si>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</si>
  <si>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</si>
  <si>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</si>
  <si>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</si>
  <si>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</si>
  <si>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</si>
  <si>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</si>
  <si>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</si>
  <si>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</si>
  <si>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</si>
  <si>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</si>
  <si>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</si>
  <si>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</si>
  <si>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</si>
  <si>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</si>
  <si>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</si>
  <si>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</si>
  <si>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</si>
  <si>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</si>
  <si>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</si>
  <si>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</si>
  <si>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</si>
  <si>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</si>
  <si>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</si>
  <si>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</si>
  <si>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</si>
  <si>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</si>
  <si>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</si>
  <si>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</si>
  <si>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</si>
  <si>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</si>
  <si>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</si>
  <si>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</si>
  <si>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</si>
  <si>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</si>
  <si>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</si>
  <si>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</si>
  <si>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</si>
  <si>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</si>
  <si>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</si>
  <si>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</si>
  <si>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</si>
  <si>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</si>
  <si>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</si>
  <si>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</si>
  <si>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</si>
  <si>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</si>
  <si>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</si>
  <si>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</si>
  <si>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</si>
  <si>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</si>
  <si>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</si>
  <si>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</si>
  <si>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</si>
  <si>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</si>
  <si>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</si>
  <si>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</si>
  <si>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</si>
  <si>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</si>
  <si>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</si>
  <si>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</si>
  <si>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</si>
  <si>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</si>
  <si>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</si>
  <si>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</si>
  <si>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</si>
  <si>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</si>
  <si>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</si>
  <si>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</si>
  <si>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</si>
  <si>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</si>
  <si>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</si>
  <si>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</si>
  <si>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</si>
  <si>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</si>
  <si>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</si>
  <si>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</si>
  <si>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</si>
  <si>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</si>
  <si>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</si>
  <si>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</si>
  <si>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</si>
  <si>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</si>
  <si>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</si>
  <si>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</si>
  <si>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</si>
  <si>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</si>
  <si>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</si>
  <si>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</si>
  <si>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</si>
  <si>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</si>
  <si>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</si>
  <si>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</si>
  <si>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</si>
  <si>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</si>
  <si>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</si>
  <si>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</si>
  <si>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</si>
  <si>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</si>
  <si>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</si>
  <si>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</si>
  <si>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</si>
  <si>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</si>
  <si>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</si>
  <si>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</si>
  <si>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</si>
  <si>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</si>
  <si>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</si>
  <si>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</si>
  <si>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</si>
  <si>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</si>
  <si>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</si>
  <si>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</si>
  <si>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</si>
  <si>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</si>
  <si>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</si>
  <si>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</si>
  <si>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</si>
  <si>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</si>
  <si>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</si>
  <si>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</si>
  <si>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</si>
  <si>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</si>
  <si>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</si>
  <si>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</si>
  <si>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</si>
  <si>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</si>
  <si>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</si>
  <si>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</si>
  <si>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</si>
  <si>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</si>
  <si>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</si>
  <si>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</si>
  <si>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</si>
  <si>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</si>
  <si>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</si>
  <si>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</si>
  <si>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</si>
  <si>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</si>
  <si>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</si>
  <si>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</si>
  <si>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</si>
  <si>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</si>
  <si>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</si>
  <si>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</si>
  <si>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</si>
  <si>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</si>
  <si>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</si>
  <si>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</si>
  <si>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</si>
  <si>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</si>
  <si>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</si>
  <si>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</si>
  <si>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</si>
  <si>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</si>
  <si>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</si>
  <si>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</si>
  <si>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</si>
  <si>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</si>
  <si>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</si>
  <si>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</si>
  <si>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</si>
  <si>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</si>
  <si>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</si>
  <si>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</si>
  <si>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</si>
  <si>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</si>
  <si>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</si>
  <si>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</si>
  <si>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</si>
  <si>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</si>
  <si>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</si>
  <si>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</si>
  <si>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</si>
  <si>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</si>
  <si>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</si>
  <si>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</si>
  <si>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</si>
  <si>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</si>
  <si>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</si>
  <si>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</si>
  <si>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</si>
  <si>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</si>
  <si>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</si>
  <si>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</si>
  <si>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</si>
  <si>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</si>
  <si>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</si>
  <si>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</si>
  <si>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</si>
  <si>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</si>
  <si>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</si>
  <si>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</si>
  <si>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</si>
  <si>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</si>
  <si>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</si>
  <si>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</si>
  <si>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</si>
  <si>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</si>
  <si>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</si>
  <si>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</si>
  <si>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</si>
  <si>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</si>
  <si>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</si>
  <si>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</si>
  <si>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</si>
  <si>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</si>
  <si>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</si>
  <si>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</si>
  <si>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</si>
  <si>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</si>
  <si>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</si>
  <si>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</si>
  <si>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</si>
  <si>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</si>
  <si>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</si>
  <si>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</si>
  <si>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</si>
  <si>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</si>
  <si>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</si>
  <si>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</si>
  <si>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</si>
  <si>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</si>
  <si>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</si>
  <si>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</si>
  <si>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</si>
  <si>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</si>
  <si>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</si>
  <si>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</si>
  <si>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</si>
  <si>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</si>
  <si>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</si>
  <si>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</si>
  <si>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</si>
  <si>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</si>
  <si>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</si>
  <si>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</si>
  <si>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</si>
  <si>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</si>
  <si>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</si>
  <si>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</si>
  <si>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</si>
  <si>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</si>
  <si>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</si>
  <si>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</si>
  <si>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</si>
  <si>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</si>
  <si>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</si>
  <si>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</si>
  <si>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</si>
  <si>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</si>
  <si>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</si>
  <si>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</si>
  <si>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</si>
  <si>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</si>
  <si>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</si>
  <si>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</si>
  <si>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</si>
  <si>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</si>
  <si>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</si>
  <si>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</si>
  <si>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</si>
  <si>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</si>
  <si>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</si>
  <si>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</si>
  <si>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</si>
  <si>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</si>
  <si>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</si>
  <si>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</si>
  <si>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</si>
  <si>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</si>
  <si>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</si>
  <si>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</si>
  <si>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</si>
  <si>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</si>
  <si>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</si>
  <si>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</si>
  <si>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</si>
  <si>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</si>
  <si>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</si>
  <si>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</si>
  <si>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</si>
  <si>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</si>
  <si>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</si>
  <si>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</si>
  <si>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</si>
  <si>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</si>
  <si>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</si>
  <si>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</si>
  <si>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</si>
  <si>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</si>
  <si>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</si>
  <si>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</si>
  <si>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</si>
  <si>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</si>
  <si>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</si>
  <si>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</si>
  <si>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</si>
  <si>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</si>
  <si>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</si>
  <si>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</si>
  <si>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</si>
  <si>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</si>
  <si>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</si>
  <si>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</si>
  <si>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</si>
  <si>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</si>
  <si>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</si>
  <si>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</si>
  <si>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</si>
  <si>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</si>
  <si>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</si>
  <si>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</si>
  <si>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</si>
  <si>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</si>
  <si>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</si>
  <si>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</si>
  <si>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</si>
  <si>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</si>
  <si>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</si>
  <si>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</si>
  <si>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</si>
  <si>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</si>
  <si>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</si>
  <si>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</si>
  <si>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</si>
  <si>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</si>
  <si>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</si>
  <si>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</si>
  <si>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</si>
  <si>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</si>
  <si>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</si>
  <si>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</si>
  <si>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</si>
  <si>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</si>
  <si>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</si>
  <si>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</si>
  <si>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</si>
  <si>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</si>
  <si>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</si>
  <si>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</si>
  <si>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</si>
  <si>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</si>
  <si>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</si>
  <si>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</si>
  <si>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</si>
  <si>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</si>
  <si>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</si>
  <si>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</si>
  <si>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</si>
  <si>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</si>
  <si>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</si>
  <si>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</si>
  <si>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</si>
  <si>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</si>
  <si>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</si>
  <si>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</si>
  <si>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</si>
  <si>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</si>
  <si>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</si>
  <si>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</si>
  <si>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</si>
  <si>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</si>
  <si>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</si>
  <si>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</si>
  <si>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</si>
  <si>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</si>
  <si>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</si>
  <si>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</si>
  <si>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</si>
  <si>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</si>
  <si>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</si>
  <si>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</si>
  <si>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</si>
  <si>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</si>
  <si>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</si>
  <si>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</si>
  <si>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</si>
  <si>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</si>
  <si>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</si>
  <si>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</si>
  <si>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</si>
  <si>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</si>
  <si>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</si>
  <si>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</si>
  <si>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</si>
  <si>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</si>
  <si>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</si>
  <si>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</si>
  <si>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</si>
  <si>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</si>
  <si>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</si>
  <si>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</si>
  <si>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</si>
  <si>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</si>
  <si>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</si>
  <si>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</si>
  <si>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</si>
  <si>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</si>
  <si>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</si>
  <si>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</si>
  <si>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</si>
  <si>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</si>
  <si>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</si>
  <si>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</si>
  <si>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</si>
  <si>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</si>
  <si>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</si>
  <si>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</si>
  <si>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</si>
  <si>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</si>
  <si>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</si>
  <si>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</si>
  <si>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</si>
  <si>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</si>
  <si>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</si>
  <si>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</si>
  <si>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</si>
  <si>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</si>
  <si>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</si>
  <si>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</si>
  <si>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</si>
  <si>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</si>
  <si>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</si>
  <si>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</si>
  <si>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</si>
  <si>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</si>
  <si>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</si>
  <si>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</si>
  <si>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</si>
  <si>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</si>
  <si>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</si>
  <si>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</si>
  <si>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</si>
  <si>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</si>
  <si>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</si>
  <si>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</si>
  <si>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</si>
  <si>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</si>
  <si>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</si>
  <si>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</si>
  <si>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</si>
  <si>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</si>
  <si>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</si>
  <si>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</si>
  <si>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</si>
  <si>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</si>
  <si>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</si>
  <si>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</si>
  <si>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</si>
  <si>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</si>
  <si>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</si>
  <si>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</si>
  <si>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</si>
  <si>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</si>
  <si>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</si>
  <si>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</si>
  <si>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</si>
  <si>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</si>
  <si>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</si>
  <si>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</si>
  <si>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</si>
  <si>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</si>
  <si>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</si>
  <si>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</si>
  <si>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</si>
  <si>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</si>
  <si>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</si>
  <si>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</si>
  <si>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</si>
  <si>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</si>
  <si>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</si>
  <si>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</si>
  <si>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</si>
  <si>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</si>
  <si>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</si>
  <si>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</si>
  <si>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</si>
  <si>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</si>
  <si>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</si>
  <si>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</si>
  <si>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</si>
  <si>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</si>
  <si>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</si>
  <si>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</si>
  <si>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</si>
  <si>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</si>
  <si>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</si>
  <si>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</si>
  <si>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</si>
  <si>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</si>
  <si>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</si>
  <si>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</si>
  <si>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</si>
  <si>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</si>
  <si>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</si>
  <si>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</si>
  <si>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</si>
  <si>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</si>
  <si>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</si>
  <si>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</si>
  <si>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</si>
  <si>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</si>
  <si>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</si>
  <si>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</si>
  <si>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</si>
  <si>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</si>
  <si>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</si>
  <si>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</si>
  <si>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</si>
  <si>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</si>
  <si>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</si>
  <si>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</si>
  <si>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</si>
  <si>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</si>
  <si>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</si>
  <si>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</si>
  <si>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</si>
  <si>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</si>
  <si>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</si>
  <si>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</si>
  <si>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</si>
  <si>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</si>
  <si>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</si>
  <si>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</si>
  <si>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</si>
  <si>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</si>
  <si>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</si>
  <si>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</si>
  <si>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</si>
  <si>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</si>
  <si>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</si>
  <si>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</si>
  <si>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</si>
  <si>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</si>
  <si>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</si>
  <si>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</si>
  <si>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</si>
  <si>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</si>
  <si>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</si>
  <si>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</si>
  <si>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</si>
  <si>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</si>
  <si>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</si>
  <si>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</si>
  <si>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</si>
  <si>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</si>
  <si>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</si>
  <si>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</si>
  <si>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</si>
  <si>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</si>
  <si>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</si>
  <si>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</si>
  <si>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</si>
  <si>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</si>
  <si>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</si>
  <si>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</si>
  <si>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</si>
  <si>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</si>
  <si>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</si>
  <si>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</si>
  <si>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</si>
  <si>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</si>
  <si>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</si>
  <si>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</si>
  <si>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</si>
  <si>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</si>
  <si>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</si>
  <si>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</si>
  <si>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</si>
  <si>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</si>
  <si>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</si>
  <si>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</si>
  <si>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</si>
  <si>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</si>
  <si>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</si>
  <si>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</si>
  <si>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</si>
  <si>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</si>
  <si>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</si>
  <si>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</si>
  <si>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</si>
  <si>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</si>
  <si>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</si>
  <si>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</si>
  <si>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</si>
  <si>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</si>
  <si>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</si>
  <si>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</si>
  <si>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</si>
  <si>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</si>
  <si>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</si>
  <si>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</si>
  <si>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</si>
  <si>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</si>
  <si>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</si>
  <si>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</si>
  <si>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</si>
  <si>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</si>
  <si>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</si>
  <si>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</si>
  <si>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</si>
  <si>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</si>
  <si>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</si>
  <si>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</si>
  <si>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</si>
  <si>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</si>
  <si>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</si>
  <si>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</si>
  <si>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</si>
  <si>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</si>
  <si>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</si>
  <si>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</si>
  <si>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</si>
  <si>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</si>
  <si>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</si>
  <si>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</si>
  <si>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</si>
  <si>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</si>
  <si>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</si>
  <si>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</si>
  <si>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</si>
  <si>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</si>
  <si>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</si>
  <si>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</si>
  <si>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</si>
  <si>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</si>
  <si>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</si>
  <si>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</si>
  <si>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</si>
  <si>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</si>
  <si>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</si>
  <si>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</si>
  <si>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</si>
  <si>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</si>
  <si>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</si>
  <si>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</si>
  <si>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</si>
  <si>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</si>
  <si>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</si>
  <si>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</si>
  <si>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</si>
  <si>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</si>
  <si>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</si>
  <si>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</si>
  <si>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</si>
  <si>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</si>
  <si>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</si>
  <si>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</si>
  <si>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</si>
  <si>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</si>
  <si>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</si>
  <si>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</si>
  <si>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</si>
  <si>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</si>
  <si>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</si>
  <si>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</si>
  <si>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</si>
  <si>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</si>
  <si>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</si>
  <si>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</si>
  <si>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</si>
  <si>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</si>
  <si>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</si>
  <si>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</si>
  <si>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</si>
  <si>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</si>
  <si>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</si>
  <si>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</si>
  <si>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</si>
  <si>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</si>
  <si>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</si>
  <si>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</si>
  <si>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</si>
  <si>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</si>
  <si>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</si>
  <si>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</si>
  <si>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</si>
  <si>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</si>
  <si>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</si>
  <si>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</si>
  <si>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</si>
  <si>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</si>
  <si>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</si>
  <si>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</si>
  <si>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</si>
  <si>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</si>
  <si>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</si>
  <si>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</si>
  <si>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</si>
  <si>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</si>
  <si>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</si>
  <si>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</si>
  <si>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</si>
  <si>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</si>
  <si>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</si>
  <si>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</si>
  <si>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</si>
  <si>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</si>
  <si>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</si>
  <si>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</si>
  <si>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</si>
  <si>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</si>
  <si>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</si>
  <si>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</si>
  <si>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</si>
  <si>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</si>
  <si>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</si>
  <si>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</si>
  <si>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</si>
  <si>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</si>
  <si>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</si>
  <si>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</si>
  <si>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</si>
  <si>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</si>
  <si>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</si>
  <si>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</si>
  <si>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</si>
  <si>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</si>
  <si>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</si>
  <si>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</si>
  <si>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</si>
  <si>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</si>
  <si>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</si>
  <si>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</si>
  <si>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</si>
  <si>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</si>
  <si>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</si>
  <si>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</si>
  <si>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</si>
  <si>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</si>
  <si>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</si>
  <si>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</si>
  <si>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</si>
  <si>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</si>
  <si>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</si>
  <si>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</si>
  <si>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</si>
  <si>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</si>
  <si>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</si>
  <si>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</si>
  <si>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</si>
  <si>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</si>
  <si>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</si>
  <si>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</si>
  <si>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</si>
  <si>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</si>
  <si>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</si>
  <si>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</si>
  <si>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</si>
  <si>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</si>
  <si>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</si>
  <si>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</si>
  <si>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</si>
  <si>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</si>
  <si>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</si>
  <si>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</si>
  <si>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</si>
  <si>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</si>
  <si>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</si>
  <si>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</si>
  <si>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</si>
  <si>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</si>
  <si>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</si>
  <si>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</si>
  <si>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</si>
  <si>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</si>
  <si>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</si>
  <si>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</si>
  <si>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</si>
  <si>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</si>
  <si>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</si>
  <si>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</si>
  <si>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</si>
  <si>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</si>
  <si>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</si>
  <si>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</si>
  <si>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</si>
  <si>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</si>
  <si>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</si>
  <si>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</si>
  <si>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</si>
  <si>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</si>
  <si>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</si>
  <si>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</si>
  <si>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</si>
  <si>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</si>
  <si>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</si>
  <si>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</si>
  <si>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</si>
  <si>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</si>
  <si>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</si>
  <si>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</si>
  <si>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</si>
  <si>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</si>
  <si>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</si>
  <si>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</si>
  <si>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</si>
  <si>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</si>
  <si>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</si>
  <si>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</si>
  <si>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</si>
  <si>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</si>
  <si>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</si>
  <si>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</si>
  <si>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</si>
  <si>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</si>
  <si>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</si>
  <si>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</si>
  <si>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</si>
  <si>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</si>
  <si>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</si>
  <si>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</si>
  <si>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</si>
  <si>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</si>
  <si>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</si>
  <si>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</si>
  <si>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</si>
  <si>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</si>
  <si>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</si>
  <si>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</si>
  <si>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</si>
  <si>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</si>
  <si>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</si>
  <si>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</si>
  <si>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</si>
  <si>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</si>
  <si>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</si>
  <si>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</si>
  <si>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</si>
  <si>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</si>
  <si>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</si>
  <si>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</si>
  <si>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</si>
  <si>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</si>
  <si>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</si>
  <si>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</si>
  <si>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</si>
  <si>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</si>
  <si>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</si>
  <si>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</si>
  <si>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</si>
  <si>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</si>
  <si>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</si>
  <si>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</si>
  <si>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</si>
  <si>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</si>
  <si>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</si>
  <si>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</si>
  <si>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</si>
  <si>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</si>
  <si>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</si>
  <si>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</si>
  <si>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</si>
  <si>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</si>
  <si>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</si>
  <si>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</si>
  <si>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</si>
  <si>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</si>
  <si>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</si>
  <si>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</si>
  <si>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</si>
  <si>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</si>
  <si>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</si>
  <si>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</si>
  <si>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</si>
  <si>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</si>
  <si>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</si>
  <si>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</si>
  <si>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</si>
  <si>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</si>
  <si>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</si>
  <si>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</si>
  <si>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</si>
  <si>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</si>
  <si>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</si>
  <si>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</si>
  <si>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</si>
  <si>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</si>
  <si>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</si>
  <si>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</si>
  <si>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</si>
  <si>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</si>
  <si>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</si>
  <si>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</si>
  <si>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</si>
  <si>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</si>
  <si>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</si>
  <si>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</si>
  <si>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</si>
  <si>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</si>
  <si>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</si>
  <si>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</si>
  <si>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</si>
  <si>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</si>
  <si>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</si>
  <si>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</si>
  <si>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</si>
  <si>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</si>
  <si>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</si>
  <si>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</si>
  <si>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</si>
  <si>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</si>
  <si>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</si>
  <si>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</si>
  <si>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</si>
  <si>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</si>
  <si>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</si>
  <si>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</si>
  <si>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</si>
  <si>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</si>
  <si>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</si>
  <si>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</si>
  <si>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</si>
  <si>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</si>
  <si>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</si>
  <si>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</si>
  <si>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</si>
  <si>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</si>
  <si>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</si>
  <si>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</si>
  <si>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</si>
  <si>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</si>
  <si>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</si>
  <si>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</si>
  <si>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</si>
  <si>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</si>
  <si>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</si>
  <si>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</si>
  <si>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</si>
  <si>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</si>
  <si>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</si>
  <si>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</si>
  <si>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</si>
  <si>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</si>
  <si>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</si>
  <si>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</si>
  <si>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</si>
  <si>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</si>
  <si>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</si>
  <si>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</si>
  <si>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</si>
  <si>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</si>
  <si>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</si>
  <si>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</si>
  <si>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</si>
  <si>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</si>
  <si>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</si>
  <si>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</si>
  <si>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</si>
  <si>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</si>
  <si>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</si>
  <si>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</si>
  <si>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</si>
  <si>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</si>
  <si>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</si>
  <si>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</si>
  <si>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</si>
  <si>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</si>
  <si>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</si>
  <si>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</si>
  <si>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</si>
  <si>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</si>
  <si>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</si>
  <si>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</si>
  <si>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</si>
  <si>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</si>
  <si>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</si>
  <si>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</si>
  <si>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</si>
  <si>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</si>
  <si>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</si>
  <si>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</si>
  <si>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</si>
  <si>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</si>
  <si>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</si>
  <si>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</si>
  <si>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</si>
  <si>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</si>
  <si>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</si>
  <si>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</si>
  <si>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</si>
  <si>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</si>
  <si>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</si>
  <si>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</si>
  <si>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</si>
  <si>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</si>
  <si>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</si>
  <si>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</si>
  <si>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</si>
  <si>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</si>
  <si>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</si>
  <si>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</si>
  <si>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</si>
  <si>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</si>
  <si>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</si>
  <si>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</si>
  <si>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</si>
  <si>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</si>
  <si>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</si>
  <si>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</si>
  <si>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</si>
  <si>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</si>
  <si>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</si>
  <si>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</si>
  <si>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</si>
  <si>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</si>
  <si>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</si>
  <si>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</si>
  <si>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</si>
  <si>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</si>
  <si>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</si>
  <si>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</si>
  <si>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</si>
  <si>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</si>
  <si>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</si>
  <si>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</si>
  <si>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</si>
  <si>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</si>
  <si>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</si>
  <si>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</si>
  <si>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</si>
  <si>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</si>
  <si>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</si>
  <si>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</si>
  <si>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</si>
  <si>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</si>
  <si>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</si>
  <si>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</si>
  <si>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</si>
  <si>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</si>
  <si>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</si>
  <si>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</si>
  <si>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</si>
  <si>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</si>
  <si>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</si>
  <si>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</si>
  <si>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</si>
  <si>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</si>
  <si>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</si>
  <si>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</si>
  <si>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</si>
  <si>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</si>
  <si>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</si>
  <si>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</si>
  <si>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</si>
  <si>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</si>
  <si>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</si>
  <si>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</si>
  <si>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</si>
  <si>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</si>
  <si>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</si>
  <si>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</si>
  <si>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</si>
  <si>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</si>
  <si>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</si>
  <si>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</si>
  <si>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</si>
  <si>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</si>
  <si>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</si>
  <si>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</si>
  <si>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</si>
  <si>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</si>
  <si>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</si>
  <si>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</si>
  <si>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</si>
  <si>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</si>
  <si>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</si>
  <si>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</si>
  <si>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</si>
  <si>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</si>
  <si>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</si>
  <si>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</si>
  <si>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</si>
  <si>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</si>
  <si>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</si>
  <si>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</si>
  <si>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</si>
  <si>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</si>
  <si>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</si>
  <si>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</si>
  <si>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</si>
  <si>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</si>
  <si>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</si>
  <si>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</si>
  <si>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</si>
  <si>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</si>
  <si>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</si>
  <si>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</si>
  <si>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</si>
  <si>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</si>
  <si>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</si>
  <si>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</si>
  <si>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</si>
  <si>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</si>
  <si>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</si>
  <si>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</si>
  <si>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</si>
  <si>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</si>
  <si>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</si>
  <si>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</si>
  <si>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</si>
  <si>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</si>
  <si>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</si>
  <si>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</si>
  <si>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</si>
  <si>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</si>
  <si>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</si>
  <si>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</si>
  <si>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</si>
  <si>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</si>
  <si>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</si>
  <si>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</si>
  <si>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</si>
  <si>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</si>
  <si>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</si>
  <si>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</si>
  <si>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</si>
  <si>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</si>
  <si>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</si>
  <si>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</si>
  <si>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</si>
  <si>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</si>
  <si>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</si>
  <si>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</si>
  <si>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</si>
  <si>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</si>
  <si>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</si>
  <si>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</si>
  <si>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</si>
  <si>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</si>
  <si>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</si>
  <si>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</si>
  <si>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</si>
  <si>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</si>
  <si>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</si>
  <si>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</si>
  <si>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</si>
  <si>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</si>
  <si>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</si>
  <si>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</si>
  <si>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</si>
  <si>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</si>
  <si>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</si>
  <si>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</si>
  <si>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</si>
  <si>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</si>
  <si>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</si>
  <si>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</si>
  <si>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</si>
  <si>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</si>
  <si>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</si>
  <si>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</si>
  <si>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</si>
  <si>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</si>
  <si>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</si>
  <si>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</si>
  <si>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</si>
  <si>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</si>
  <si>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</si>
  <si>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</si>
  <si>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</si>
  <si>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</si>
  <si>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</si>
  <si>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</si>
  <si>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</si>
  <si>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</si>
  <si>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</si>
  <si>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</si>
  <si>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</si>
  <si>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</si>
  <si>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</si>
  <si>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</si>
  <si>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</si>
  <si>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</si>
  <si>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</si>
  <si>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</si>
  <si>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</si>
  <si>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</si>
  <si>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</si>
  <si>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</si>
  <si>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</si>
  <si>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</si>
  <si>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</si>
  <si>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</si>
  <si>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</si>
  <si>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</si>
  <si>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</si>
  <si>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</si>
  <si>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</si>
  <si>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</si>
  <si>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</si>
  <si>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</si>
  <si>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</si>
  <si>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</si>
  <si>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</si>
  <si>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</si>
  <si>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</si>
  <si>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</si>
  <si>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</si>
  <si>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</si>
  <si>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</si>
  <si>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</si>
  <si>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</si>
  <si>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</si>
  <si>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</si>
  <si>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</si>
  <si>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</si>
  <si>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</si>
  <si>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</si>
  <si>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</si>
  <si>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</si>
  <si>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</si>
  <si>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</si>
  <si>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</si>
  <si>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</si>
  <si>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</si>
  <si>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</si>
  <si>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</si>
  <si>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</si>
  <si>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</si>
  <si>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</si>
  <si>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</si>
  <si>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</si>
  <si>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</si>
  <si>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</si>
  <si>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</si>
  <si>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</si>
  <si>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</si>
  <si>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</si>
  <si>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</si>
  <si>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</si>
  <si>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</si>
  <si>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</si>
  <si>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</si>
  <si>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</si>
  <si>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</si>
  <si>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</si>
  <si>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</si>
  <si>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</si>
  <si>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</si>
  <si>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</si>
  <si>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</si>
  <si>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</si>
  <si>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</si>
  <si>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</si>
  <si>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</si>
  <si>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</si>
  <si>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</si>
  <si>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</si>
  <si>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</si>
  <si>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</si>
  <si>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</si>
  <si>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</si>
  <si>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</si>
  <si>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</si>
  <si>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</si>
  <si>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</si>
  <si>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</si>
  <si>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</si>
  <si>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</si>
  <si>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</si>
  <si>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</si>
  <si>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</si>
  <si>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</si>
  <si>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</si>
  <si>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</si>
  <si>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</si>
  <si>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</si>
  <si>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</si>
  <si>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</si>
  <si>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</si>
  <si>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</si>
  <si>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</si>
  <si>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</si>
  <si>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</si>
  <si>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</si>
  <si>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</si>
  <si>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</si>
  <si>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</si>
  <si>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</si>
  <si>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</si>
  <si>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</si>
  <si>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</si>
  <si>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</si>
  <si>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</si>
  <si>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</si>
  <si>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</si>
  <si>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</si>
  <si>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</si>
  <si>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</si>
  <si>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</si>
  <si>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</si>
  <si>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</si>
  <si>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</si>
  <si>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</si>
  <si>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</si>
  <si>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</si>
  <si>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</si>
  <si>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</si>
  <si>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</si>
  <si>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</si>
  <si>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</si>
  <si>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</si>
  <si>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</si>
  <si>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</si>
  <si>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</si>
  <si>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</si>
  <si>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</si>
  <si>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</si>
  <si>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</si>
  <si>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</si>
  <si>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</si>
  <si>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</si>
  <si>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</si>
  <si>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</si>
  <si>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</si>
  <si>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</si>
  <si>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</si>
  <si>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</si>
  <si>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</si>
  <si>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</si>
  <si>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</si>
  <si>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</si>
  <si>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</si>
  <si>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</si>
  <si>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</si>
  <si>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</si>
  <si>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</si>
  <si>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</si>
  <si>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</si>
  <si>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</si>
  <si>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</si>
  <si>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</si>
  <si>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</si>
  <si>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</si>
  <si>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</si>
  <si>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</si>
  <si>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</si>
  <si>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</si>
  <si>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</si>
  <si>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</si>
  <si>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</si>
  <si>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</si>
  <si>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</si>
  <si>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</si>
  <si>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</si>
  <si>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</si>
  <si>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</si>
  <si>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</si>
  <si>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</si>
  <si>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</si>
  <si>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</si>
  <si>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</si>
  <si>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</si>
  <si>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</si>
  <si>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</si>
  <si>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</si>
  <si>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</si>
  <si>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</si>
  <si>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</si>
  <si>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</si>
  <si>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</si>
  <si>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</si>
  <si>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</si>
  <si>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</si>
  <si>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</si>
  <si>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</si>
  <si>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</si>
  <si>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</si>
  <si>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</si>
  <si>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</si>
  <si>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</si>
  <si>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</si>
  <si>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</si>
  <si>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</si>
  <si>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</si>
  <si>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</si>
  <si>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</si>
  <si>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</si>
  <si>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</si>
  <si>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</si>
  <si>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</si>
  <si>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</si>
  <si>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</si>
  <si>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</si>
  <si>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</si>
  <si>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</si>
  <si>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</si>
  <si>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</si>
  <si>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</si>
  <si>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</si>
  <si>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</si>
  <si>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</si>
  <si>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</si>
  <si>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</si>
  <si>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</si>
  <si>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</si>
  <si>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</si>
  <si>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</si>
  <si>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</si>
  <si>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</si>
  <si>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</si>
  <si>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</si>
  <si>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</si>
  <si>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</si>
  <si>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</si>
  <si>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</si>
  <si>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</si>
  <si>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</si>
  <si>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</si>
  <si>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</si>
  <si>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</si>
  <si>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</si>
  <si>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</si>
  <si>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</si>
  <si>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</si>
  <si>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</si>
  <si>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</si>
  <si>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</si>
  <si>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</si>
  <si>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</si>
  <si>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</si>
  <si>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</si>
  <si>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</si>
  <si>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</si>
  <si>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</si>
  <si>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</si>
  <si>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</si>
  <si>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</si>
  <si>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</si>
  <si>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</si>
  <si>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</si>
  <si>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</si>
  <si>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</si>
  <si>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</si>
  <si>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</si>
  <si>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</si>
  <si>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</si>
  <si>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</si>
  <si>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</si>
  <si>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</si>
  <si>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</si>
  <si>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</si>
  <si>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</si>
  <si>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</si>
  <si>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</si>
  <si>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</si>
  <si>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</si>
  <si>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</si>
  <si>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</si>
  <si>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</si>
  <si>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</si>
  <si>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</si>
  <si>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</si>
  <si>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</si>
  <si>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</si>
  <si>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</si>
  <si>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</si>
  <si>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</si>
  <si>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</si>
  <si>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</si>
  <si>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</si>
  <si>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</si>
  <si>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</si>
  <si>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</si>
  <si>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</si>
  <si>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</si>
  <si>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</si>
  <si>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</si>
  <si>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</si>
  <si>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</si>
  <si>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</si>
  <si>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</si>
  <si>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</si>
  <si>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</si>
  <si>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</si>
  <si>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</si>
  <si>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</si>
  <si>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</si>
  <si>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</si>
  <si>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</si>
  <si>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</si>
  <si>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</si>
  <si>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</si>
  <si>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</si>
  <si>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</si>
  <si>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</si>
  <si>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</si>
  <si>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</si>
  <si>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</si>
  <si>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</si>
  <si>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</si>
  <si>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</si>
  <si>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</si>
  <si>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</si>
  <si>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</si>
  <si>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</si>
  <si>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</si>
  <si>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</si>
  <si>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</si>
  <si>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</si>
  <si>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</si>
  <si>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</si>
  <si>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</si>
  <si>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</si>
  <si>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</si>
  <si>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</si>
  <si>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</si>
  <si>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</si>
  <si>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</si>
  <si>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</si>
  <si>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</si>
  <si>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</si>
  <si>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</si>
  <si>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</si>
  <si>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</si>
  <si>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</si>
  <si>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</si>
  <si>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</si>
  <si>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</si>
  <si>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</si>
  <si>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</si>
  <si>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</si>
  <si>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</si>
  <si>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</si>
  <si>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</si>
  <si>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</si>
  <si>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</si>
  <si>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</si>
  <si>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</si>
  <si>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</si>
  <si>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</si>
  <si>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</si>
  <si>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</si>
  <si>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</si>
  <si>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</si>
  <si>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</si>
  <si>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</si>
  <si>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</si>
  <si>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</si>
  <si>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</si>
  <si>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</si>
  <si>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</si>
  <si>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</si>
  <si>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</si>
  <si>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</si>
  <si>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</si>
  <si>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</si>
  <si>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</si>
  <si>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</si>
  <si>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</si>
  <si>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</si>
  <si>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</si>
  <si>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</si>
  <si>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</si>
  <si>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</si>
  <si>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</si>
  <si>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</si>
  <si>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</si>
  <si>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</si>
  <si>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</si>
  <si>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</si>
  <si>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</si>
  <si>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</si>
  <si>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</si>
  <si>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</si>
  <si>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</si>
  <si>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</si>
  <si>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</si>
  <si>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</si>
  <si>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</si>
  <si>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</si>
  <si>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</si>
  <si>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</si>
  <si>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</si>
  <si>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</si>
  <si>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</si>
  <si>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</si>
  <si>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</si>
  <si>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</si>
  <si>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</si>
  <si>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</si>
  <si>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</si>
  <si>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</si>
  <si>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</si>
  <si>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</si>
  <si>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</si>
  <si>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</si>
  <si>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</si>
  <si>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</si>
  <si>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</si>
  <si>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</si>
  <si>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</si>
  <si>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</si>
  <si>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</si>
  <si>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</si>
  <si>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</si>
  <si>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</si>
  <si>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</si>
  <si>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</si>
  <si>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</si>
  <si>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</si>
  <si>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</si>
  <si>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</si>
  <si>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</si>
  <si>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</si>
  <si>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</si>
  <si>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</si>
  <si>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</si>
  <si>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</si>
  <si>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</si>
  <si>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</si>
  <si>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</si>
  <si>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</si>
  <si>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</si>
  <si>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</si>
  <si>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</si>
  <si>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</si>
  <si>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</si>
  <si>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</si>
  <si>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</si>
  <si>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</si>
  <si>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</si>
  <si>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</si>
  <si>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</si>
  <si>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</si>
  <si>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</si>
  <si>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</si>
  <si>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</si>
  <si>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</si>
  <si>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</si>
  <si>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</si>
  <si>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</si>
  <si>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</si>
  <si>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</si>
  <si>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</si>
  <si>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</si>
  <si>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</si>
  <si>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</si>
  <si>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</si>
  <si>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</si>
  <si>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</si>
  <si>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</si>
  <si>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</si>
  <si>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</si>
  <si>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</si>
  <si>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</si>
  <si>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</si>
  <si>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</si>
  <si>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</si>
  <si>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</si>
  <si>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</si>
  <si>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</si>
  <si>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</si>
  <si>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</si>
  <si>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</si>
  <si>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</si>
  <si>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</si>
  <si>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</si>
  <si>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</si>
  <si>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</si>
  <si>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</si>
  <si>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</si>
  <si>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</si>
  <si>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</si>
  <si>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</si>
  <si>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</si>
  <si>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</si>
  <si>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</si>
  <si>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</si>
  <si>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</si>
  <si>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</si>
  <si>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</si>
  <si>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</si>
  <si>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</si>
  <si>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</si>
  <si>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</si>
  <si>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</si>
  <si>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</si>
  <si>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</si>
  <si>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</si>
  <si>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</si>
  <si>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</si>
  <si>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</si>
  <si>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</si>
  <si>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</si>
  <si>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</si>
  <si>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</si>
  <si>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</si>
  <si>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</si>
  <si>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</si>
  <si>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</si>
  <si>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</si>
  <si>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</si>
  <si>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</si>
  <si>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</si>
  <si>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</si>
  <si>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</si>
  <si>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</si>
  <si>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</si>
  <si>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</si>
  <si>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</si>
  <si>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</si>
  <si>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</si>
  <si>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</si>
  <si>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</si>
  <si>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</si>
  <si>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</si>
  <si>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</si>
  <si>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</si>
  <si>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</si>
  <si>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</si>
  <si>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</si>
  <si>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</si>
  <si>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</si>
  <si>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</si>
  <si>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</si>
  <si>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</si>
  <si>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</si>
  <si>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</si>
  <si>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</si>
  <si>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</si>
  <si>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</si>
  <si>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</si>
  <si>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</si>
  <si>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</si>
  <si>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</si>
  <si>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</si>
  <si>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</si>
  <si>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</si>
  <si>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</si>
  <si>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</si>
  <si>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</si>
  <si>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</si>
  <si>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</si>
  <si>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</si>
  <si>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</si>
  <si>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</si>
  <si>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</si>
  <si>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</si>
  <si>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</si>
  <si>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</si>
  <si>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</si>
  <si>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</si>
  <si>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</si>
  <si>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</si>
  <si>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</si>
  <si>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</si>
  <si>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</si>
  <si>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</si>
  <si>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</si>
  <si>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</si>
  <si>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</si>
  <si>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</si>
  <si>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</si>
  <si>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</si>
  <si>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</si>
  <si>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</si>
  <si>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</si>
  <si>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</si>
  <si>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</si>
  <si>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</si>
  <si>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</si>
  <si>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</si>
  <si>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</si>
  <si>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</si>
  <si>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</si>
  <si>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</si>
  <si>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</si>
  <si>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</si>
  <si>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</si>
  <si>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</si>
  <si>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</si>
  <si>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</si>
  <si>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</si>
  <si>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</si>
  <si>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</si>
  <si>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</si>
  <si>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</si>
  <si>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</si>
  <si>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</si>
  <si>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</si>
  <si>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</si>
  <si>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</si>
  <si>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</si>
  <si>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</si>
  <si>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</si>
  <si>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</si>
  <si>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</si>
  <si>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</si>
  <si>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</si>
  <si>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</si>
  <si>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</si>
  <si>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</si>
  <si>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</si>
  <si>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</si>
  <si>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</si>
  <si>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</si>
  <si>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</si>
  <si>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</si>
  <si>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</si>
  <si>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</si>
  <si>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</si>
  <si>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</si>
  <si>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</si>
  <si>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</si>
  <si>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</si>
  <si>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</si>
  <si>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</si>
  <si>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</si>
  <si>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</si>
  <si>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</si>
  <si>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</si>
  <si>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</si>
  <si>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</si>
  <si>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</si>
  <si>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</si>
  <si>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</si>
  <si>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</si>
  <si>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</si>
  <si>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</si>
  <si>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</si>
  <si>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</si>
  <si>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</si>
  <si>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</si>
  <si>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</si>
  <si>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</si>
  <si>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</si>
  <si>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</si>
  <si>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</si>
  <si>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</si>
  <si>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</si>
  <si>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</si>
  <si>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</si>
  <si>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</si>
  <si>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</si>
  <si>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</si>
  <si>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</si>
  <si>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</si>
  <si>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</si>
  <si>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</si>
  <si>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</si>
  <si>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</si>
  <si>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</si>
  <si>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</si>
  <si>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</si>
  <si>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</si>
  <si>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</si>
  <si>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</si>
  <si>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</si>
  <si>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</si>
  <si>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</si>
  <si>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</si>
  <si>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</si>
  <si>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</si>
  <si>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</si>
  <si>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</si>
  <si>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</si>
  <si>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</si>
  <si>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</si>
  <si>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</si>
  <si>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</si>
  <si>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</si>
  <si>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</si>
  <si>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</si>
  <si>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</si>
  <si>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</si>
  <si>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</si>
  <si>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</si>
  <si>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</si>
  <si>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</si>
  <si>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</si>
  <si>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</si>
  <si>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</si>
  <si>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</si>
  <si>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</si>
  <si>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</si>
  <si>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</si>
  <si>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</si>
  <si>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</si>
  <si>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</si>
  <si>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</si>
  <si>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</si>
  <si>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</si>
  <si>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</si>
  <si>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</si>
  <si>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</si>
  <si>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</si>
  <si>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</si>
  <si>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</si>
  <si>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</si>
  <si>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</si>
  <si>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</si>
  <si>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</si>
  <si>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</si>
  <si>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</si>
  <si>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</si>
  <si>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</si>
  <si>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</si>
  <si>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</si>
  <si>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</si>
  <si>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</si>
  <si>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</si>
  <si>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</si>
  <si>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</si>
  <si>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</si>
  <si>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</si>
  <si>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</si>
  <si>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</si>
  <si>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</si>
  <si>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</si>
  <si>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</si>
  <si>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</si>
  <si>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</si>
  <si>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</si>
  <si>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</si>
  <si>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</si>
  <si>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</si>
  <si>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</si>
  <si>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</si>
  <si>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</si>
  <si>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</si>
  <si>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</si>
  <si>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</si>
  <si>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</si>
  <si>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</si>
  <si>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</si>
  <si>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</si>
  <si>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</si>
  <si>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</si>
  <si>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</si>
  <si>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</si>
  <si>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</si>
  <si>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</si>
  <si>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</si>
  <si>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</si>
  <si>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</si>
  <si>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</si>
  <si>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</si>
  <si>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</si>
  <si>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</si>
  <si>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</si>
  <si>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</si>
  <si>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</si>
  <si>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</si>
  <si>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</si>
  <si>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</si>
  <si>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</si>
  <si>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</si>
  <si>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</si>
  <si>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</si>
  <si>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</si>
  <si>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</si>
  <si>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</si>
  <si>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</si>
  <si>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</si>
  <si>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</si>
  <si>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</si>
  <si>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</si>
  <si>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</si>
  <si>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</si>
  <si>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</si>
  <si>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</si>
  <si>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</si>
  <si>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</si>
  <si>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</si>
  <si>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</si>
  <si>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</si>
  <si>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</si>
  <si>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</si>
  <si>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</si>
  <si>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</si>
  <si>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</si>
  <si>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</si>
  <si>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</si>
  <si>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</si>
  <si>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</si>
  <si>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</si>
  <si>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</si>
  <si>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</si>
  <si>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</si>
  <si>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</si>
  <si>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</si>
  <si>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</si>
  <si>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</si>
  <si>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</si>
  <si>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</si>
  <si>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</si>
  <si>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</si>
  <si>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</si>
  <si>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</si>
  <si>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</si>
  <si>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</si>
  <si>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</si>
  <si>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</si>
  <si>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</si>
  <si>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</si>
  <si>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</si>
  <si>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</si>
  <si>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</si>
  <si>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</si>
  <si>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</si>
  <si>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</si>
  <si>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</si>
  <si>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</si>
  <si>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</si>
  <si>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</si>
  <si>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</si>
  <si>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</si>
  <si>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</si>
  <si>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</si>
  <si>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</si>
  <si>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</si>
  <si>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</si>
  <si>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</si>
  <si>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</si>
  <si>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</si>
  <si>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</si>
  <si>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</si>
  <si>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</si>
  <si>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</si>
  <si>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</si>
  <si>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</si>
  <si>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</si>
  <si>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</si>
  <si>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</si>
  <si>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</si>
  <si>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</si>
  <si>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</si>
  <si>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</si>
  <si>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</si>
  <si>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</si>
  <si>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</si>
  <si>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</si>
  <si>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</si>
  <si>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</si>
  <si>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</si>
  <si>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</si>
  <si>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</si>
  <si>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</si>
  <si>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</si>
  <si>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</si>
  <si>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</si>
  <si>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</si>
  <si>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</si>
  <si>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</si>
  <si>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</si>
  <si>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</si>
  <si>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</si>
  <si>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</si>
  <si>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</si>
  <si>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</si>
  <si>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</si>
  <si>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</si>
  <si>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</si>
  <si>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</si>
  <si>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</si>
  <si>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</si>
  <si>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</si>
  <si>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</si>
  <si>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</si>
  <si>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</si>
  <si>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</si>
  <si>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</si>
  <si>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</si>
  <si>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</si>
  <si>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</si>
  <si>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</si>
  <si>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</si>
  <si>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</si>
  <si>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</si>
  <si>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</si>
  <si>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</si>
  <si>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</si>
  <si>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</si>
  <si>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</si>
  <si>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</si>
  <si>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</si>
  <si>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</si>
  <si>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</si>
  <si>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</si>
  <si>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</si>
  <si>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</si>
  <si>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</si>
  <si>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</si>
  <si>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</si>
  <si>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</si>
  <si>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</si>
  <si>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</si>
  <si>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</si>
  <si>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</si>
  <si>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</si>
  <si>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</si>
  <si>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</si>
  <si>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</si>
  <si>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</si>
  <si>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</si>
  <si>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</si>
  <si>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</si>
  <si>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</si>
  <si>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</si>
  <si>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</si>
  <si>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</si>
  <si>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</si>
  <si>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</si>
  <si>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</si>
  <si>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</si>
  <si>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</si>
  <si>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</si>
  <si>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</si>
  <si>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</si>
  <si>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</si>
  <si>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</si>
  <si>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</si>
  <si>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</si>
  <si>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</si>
  <si>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</si>
  <si>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</si>
  <si>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</si>
  <si>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</si>
  <si>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</si>
  <si>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</si>
  <si>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</si>
  <si>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</si>
  <si>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</si>
  <si>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</si>
  <si>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</si>
  <si>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</si>
  <si>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</si>
  <si>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</si>
  <si>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</si>
  <si>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</si>
  <si>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</si>
  <si>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</si>
  <si>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</si>
  <si>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</si>
  <si>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</si>
  <si>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</si>
  <si>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</si>
  <si>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</si>
  <si>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</si>
  <si>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</si>
  <si>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</si>
  <si>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</si>
  <si>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</si>
  <si>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</si>
  <si>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</si>
  <si>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</si>
  <si>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</si>
  <si>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</si>
  <si>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</si>
  <si>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</si>
  <si>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</si>
  <si>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</si>
  <si>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</si>
  <si>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</si>
  <si>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</si>
  <si>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</si>
  <si>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</si>
  <si>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</si>
  <si>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</si>
  <si>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</si>
  <si>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</si>
  <si>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</si>
  <si>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</si>
  <si>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</si>
  <si>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</si>
  <si>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</si>
  <si>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</si>
  <si>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</si>
  <si>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</si>
  <si>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</si>
  <si>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</si>
  <si>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</si>
  <si>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</si>
  <si>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</si>
  <si>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</si>
  <si>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</si>
  <si>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</si>
  <si>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</si>
  <si>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</si>
  <si>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</si>
  <si>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</si>
  <si>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</si>
  <si>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</si>
  <si>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</si>
  <si>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</si>
  <si>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</si>
  <si>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</si>
  <si>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</si>
  <si>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</si>
  <si>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</si>
  <si>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</si>
  <si>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</si>
  <si>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</si>
  <si>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</si>
  <si>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</si>
  <si>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</si>
  <si>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</si>
  <si>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</si>
  <si>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</si>
  <si>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</si>
  <si>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</si>
  <si>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</si>
  <si>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</si>
  <si>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</si>
  <si>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</si>
  <si>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</si>
  <si>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</si>
  <si>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</si>
  <si>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</si>
  <si>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</si>
  <si>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</si>
  <si>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</si>
  <si>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</si>
  <si>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</si>
  <si>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</si>
  <si>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</si>
  <si>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</si>
  <si>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</si>
  <si>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</si>
  <si>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</si>
  <si>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</si>
  <si>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</si>
  <si>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</si>
  <si>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</si>
  <si>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</si>
  <si>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</si>
  <si>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</si>
  <si>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</si>
  <si>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</si>
  <si>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</si>
  <si>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</si>
  <si>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</si>
  <si>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</si>
  <si>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</si>
  <si>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</si>
  <si>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</si>
  <si>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</si>
  <si>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</si>
  <si>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</si>
  <si>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</si>
  <si>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</si>
  <si>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</si>
  <si>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</si>
  <si>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</si>
  <si>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</si>
  <si>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</si>
  <si>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</si>
  <si>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</si>
  <si>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</si>
  <si>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</si>
  <si>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</si>
  <si>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</si>
  <si>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</si>
  <si>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</si>
  <si>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</si>
  <si>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</si>
  <si>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</si>
  <si>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</si>
  <si>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</si>
  <si>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</si>
  <si>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</si>
  <si>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</si>
  <si>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</si>
  <si>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</si>
  <si>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</si>
  <si>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</si>
  <si>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</si>
  <si>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</si>
  <si>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</si>
  <si>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</si>
  <si>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</si>
  <si>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</si>
  <si>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</si>
  <si>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</si>
  <si>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</si>
  <si>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</si>
  <si>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</si>
  <si>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</si>
  <si>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</si>
  <si>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</si>
  <si>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</si>
  <si>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</si>
  <si>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</si>
  <si>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</si>
  <si>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</si>
  <si>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</si>
  <si>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</si>
  <si>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</si>
  <si>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</si>
  <si>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</si>
  <si>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</si>
  <si>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</si>
  <si>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</si>
  <si>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</si>
  <si>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</si>
  <si>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</si>
  <si>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</si>
  <si>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</si>
  <si>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</si>
  <si>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</si>
  <si>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</si>
  <si>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</si>
  <si>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</si>
  <si>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</si>
  <si>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</si>
  <si>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</si>
  <si>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</si>
  <si>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</si>
  <si>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</si>
  <si>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</si>
  <si>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</si>
  <si>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</si>
  <si>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</si>
  <si>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</si>
  <si>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</si>
  <si>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</si>
  <si>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</si>
  <si>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</si>
  <si>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</si>
  <si>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</si>
  <si>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</si>
  <si>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</si>
  <si>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</si>
  <si>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</si>
  <si>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</si>
  <si>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</si>
  <si>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</si>
  <si>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</si>
  <si>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</si>
  <si>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</si>
  <si>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</si>
  <si>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</si>
  <si>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</si>
  <si>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</si>
  <si>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</si>
  <si>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</si>
  <si>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</si>
  <si>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</si>
  <si>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</si>
  <si>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</si>
  <si>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</si>
  <si>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</si>
  <si>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</si>
  <si>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</si>
  <si>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</si>
  <si>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</si>
  <si>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</si>
  <si>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</si>
  <si>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</si>
  <si>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</si>
  <si>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</si>
  <si>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</si>
  <si>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</si>
  <si>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</si>
  <si>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</si>
  <si>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</si>
  <si>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</si>
  <si>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</si>
  <si>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</si>
  <si>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</si>
  <si>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</si>
  <si>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</si>
  <si>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</si>
  <si>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</si>
  <si>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</si>
  <si>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</si>
  <si>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</si>
  <si>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</si>
  <si>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</si>
  <si>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</si>
  <si>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</si>
  <si>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</si>
  <si>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</si>
  <si>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</si>
  <si>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</si>
  <si>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</si>
  <si>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</si>
  <si>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</si>
  <si>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</si>
  <si>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</si>
  <si>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</si>
  <si>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</si>
  <si>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</si>
  <si>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</si>
  <si>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</si>
  <si>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</si>
  <si>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</si>
  <si>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</si>
  <si>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</si>
  <si>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</si>
  <si>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</si>
  <si>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</si>
  <si>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</si>
  <si>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</si>
  <si>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</si>
  <si>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</si>
  <si>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</si>
  <si>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</si>
  <si>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</si>
  <si>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</si>
  <si>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</si>
  <si>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</si>
  <si>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</si>
  <si>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</si>
  <si>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</si>
  <si>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</si>
  <si>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</si>
  <si>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</si>
  <si>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</si>
  <si>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</si>
  <si>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</si>
  <si>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</si>
  <si>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</si>
  <si>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</si>
  <si>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</si>
  <si>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</si>
  <si>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</si>
  <si>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</si>
  <si>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</si>
  <si>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</si>
  <si>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</si>
  <si>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</si>
  <si>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</si>
  <si>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</si>
  <si>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</si>
  <si>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</si>
  <si>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</si>
  <si>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</si>
  <si>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</si>
  <si>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</si>
  <si>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</si>
  <si>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</si>
  <si>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</si>
  <si>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</si>
  <si>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</si>
  <si>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</si>
  <si>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</si>
  <si>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</si>
  <si>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</si>
  <si>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</si>
  <si>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</si>
  <si>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</si>
  <si>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</si>
  <si>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</si>
  <si>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</si>
  <si>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</si>
  <si>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</si>
  <si>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</si>
  <si>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</si>
  <si>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</si>
  <si>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</si>
  <si>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</si>
  <si>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</si>
  <si>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</si>
  <si>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</si>
  <si>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</si>
  <si>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</si>
  <si>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</si>
  <si>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</si>
  <si>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</si>
  <si>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</si>
  <si>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</si>
  <si>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</si>
  <si>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</si>
  <si>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</si>
  <si>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</si>
  <si>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</si>
  <si>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</si>
  <si>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</si>
  <si>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</si>
  <si>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</si>
  <si>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</si>
  <si>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</si>
  <si>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</si>
  <si>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</si>
  <si>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</si>
  <si>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</si>
  <si>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</si>
  <si>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</si>
  <si>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</si>
  <si>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</si>
  <si>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</si>
  <si>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</si>
  <si>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</si>
  <si>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</si>
  <si>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</si>
  <si>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</si>
  <si>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</si>
  <si>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</si>
  <si>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</si>
  <si>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</si>
  <si>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</si>
  <si>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</si>
  <si>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</si>
  <si>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</si>
  <si>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</si>
  <si>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</si>
  <si>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</si>
  <si>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</si>
  <si>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</si>
  <si>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</si>
  <si>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</si>
  <si>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</si>
  <si>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</si>
  <si>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</si>
  <si>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</si>
  <si>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</si>
  <si>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</si>
  <si>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</si>
  <si>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</si>
  <si>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</si>
  <si>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</si>
  <si>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</si>
  <si>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</si>
  <si>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</si>
  <si>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</si>
  <si>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</si>
  <si>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</si>
  <si>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</si>
  <si>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</si>
  <si>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</si>
  <si>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</si>
  <si>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</si>
  <si>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</si>
  <si>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</si>
  <si>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</si>
  <si>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</si>
  <si>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</si>
  <si>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</si>
  <si>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</si>
  <si>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</si>
  <si>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</si>
  <si>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</si>
  <si>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</si>
  <si>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</si>
  <si>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</si>
  <si>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</si>
  <si>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</si>
  <si>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</si>
  <si>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</si>
  <si>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</si>
  <si>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</si>
  <si>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</si>
  <si>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</si>
  <si>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</si>
  <si>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</si>
  <si>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</si>
  <si>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</si>
  <si>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</si>
  <si>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</si>
  <si>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</si>
  <si>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</si>
  <si>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</si>
  <si>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</si>
  <si>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</si>
  <si>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</si>
  <si>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</si>
  <si>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</si>
  <si>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</si>
  <si>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</si>
  <si>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</si>
  <si>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</si>
  <si>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</si>
  <si>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</si>
  <si>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</si>
  <si>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</si>
  <si>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</si>
  <si>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</si>
  <si>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</si>
  <si>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</si>
  <si>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</si>
  <si>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</si>
  <si>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</si>
  <si>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</si>
  <si>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</si>
  <si>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</si>
  <si>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</si>
  <si>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</si>
  <si>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</si>
  <si>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</si>
  <si>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</si>
  <si>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</si>
  <si>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</si>
  <si>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</si>
  <si>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</si>
  <si>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</si>
  <si>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</si>
  <si>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</si>
  <si>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</si>
  <si>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</si>
  <si>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</si>
  <si>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</si>
  <si>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</si>
  <si>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</si>
  <si>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</si>
  <si>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</si>
  <si>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</si>
  <si>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</si>
  <si>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</si>
  <si>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</si>
  <si>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</si>
  <si>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</si>
  <si>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</si>
  <si>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</si>
  <si>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</si>
  <si>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</si>
  <si>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</si>
  <si>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</si>
  <si>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</si>
  <si>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</si>
  <si>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</si>
  <si>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</si>
  <si>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</si>
  <si>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</si>
  <si>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</si>
  <si>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</si>
  <si>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</si>
  <si>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</si>
  <si>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</si>
  <si>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</si>
  <si>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</si>
  <si>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</si>
  <si>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</si>
  <si>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</si>
  <si>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</si>
  <si>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</si>
  <si>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</si>
  <si>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</si>
  <si>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</si>
  <si>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</si>
  <si>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</si>
  <si>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</si>
  <si>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</si>
  <si>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</si>
  <si>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</si>
  <si>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</si>
  <si>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</si>
  <si>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</si>
  <si>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</si>
  <si>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</si>
  <si>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</si>
  <si>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</si>
  <si>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</si>
  <si>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</si>
  <si>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</si>
  <si>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</si>
  <si>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</si>
  <si>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</si>
  <si>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</si>
  <si>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</si>
  <si>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</si>
  <si>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</si>
  <si>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</si>
  <si>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</si>
  <si>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</si>
  <si>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</si>
  <si>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</si>
  <si>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</si>
  <si>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</si>
  <si>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</si>
  <si>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</si>
  <si>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</si>
  <si>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</si>
  <si>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</si>
  <si>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</si>
  <si>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</si>
  <si>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</si>
  <si>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</si>
  <si>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</si>
  <si>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</si>
  <si>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</si>
  <si>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</si>
  <si>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</si>
  <si>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</si>
  <si>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</si>
  <si>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</si>
  <si>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</si>
  <si>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</si>
  <si>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</si>
  <si>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</si>
  <si>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</si>
  <si>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</si>
  <si>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</si>
  <si>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</si>
  <si>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</si>
  <si>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</si>
  <si>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</si>
  <si>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</si>
  <si>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</si>
  <si>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</si>
  <si>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</si>
  <si>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</si>
  <si>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</si>
  <si>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</si>
  <si>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</si>
  <si>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</si>
  <si>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</si>
  <si>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</si>
  <si>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</si>
  <si>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</si>
  <si>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</si>
  <si>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</si>
  <si>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</si>
  <si>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</si>
  <si>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</si>
  <si>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</si>
  <si>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</si>
  <si>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</si>
  <si>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</si>
  <si>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</si>
  <si>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</si>
  <si>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</si>
  <si>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</si>
  <si>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</si>
  <si>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</si>
  <si>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</si>
  <si>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</si>
  <si>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</si>
  <si>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</si>
  <si>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</si>
  <si>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</si>
  <si>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</si>
  <si>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</si>
  <si>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</si>
  <si>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</si>
  <si>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</si>
  <si>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</si>
  <si>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</si>
  <si>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</si>
  <si>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</si>
  <si>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</si>
  <si>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</si>
  <si>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</si>
  <si>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</si>
  <si>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</si>
  <si>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</si>
  <si>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</si>
  <si>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</si>
  <si>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</si>
  <si>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</si>
  <si>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</si>
  <si>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</si>
  <si>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</si>
  <si>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</si>
  <si>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</si>
  <si>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</si>
  <si>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</si>
  <si>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</si>
  <si>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</si>
  <si>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</si>
  <si>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</si>
  <si>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</si>
  <si>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</si>
  <si>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</si>
  <si>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</si>
  <si>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</si>
  <si>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</si>
  <si>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</si>
  <si>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</si>
  <si>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</si>
  <si>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</si>
  <si>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</si>
  <si>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</si>
  <si>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</si>
  <si>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</si>
  <si>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</si>
  <si>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</si>
  <si>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</si>
  <si>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</si>
  <si>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</si>
  <si>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</si>
  <si>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</si>
  <si>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</si>
  <si>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</si>
  <si>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</si>
  <si>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</si>
  <si>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</si>
  <si>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</si>
  <si>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</si>
  <si>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</si>
  <si>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</si>
  <si>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</si>
  <si>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</si>
  <si>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</si>
  <si>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</si>
  <si>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</si>
  <si>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</si>
  <si>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</si>
  <si>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</si>
  <si>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</si>
  <si>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</si>
  <si>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</si>
  <si>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</si>
  <si>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</si>
  <si>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</si>
  <si>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</si>
  <si>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</si>
  <si>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</si>
  <si>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</si>
  <si>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</si>
  <si>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</si>
  <si>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</si>
  <si>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</si>
  <si>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</si>
  <si>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</si>
  <si>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</si>
  <si>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</si>
  <si>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</si>
  <si>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</si>
  <si>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</si>
  <si>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</si>
  <si>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</si>
  <si>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</si>
  <si>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</si>
  <si>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</si>
  <si>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</si>
  <si>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</si>
  <si>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</si>
  <si>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</si>
  <si>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</si>
  <si>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</si>
  <si>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</si>
  <si>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</si>
  <si>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</si>
  <si>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</si>
  <si>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</si>
  <si>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</si>
  <si>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</si>
  <si>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</si>
  <si>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</si>
  <si>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</si>
  <si>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</si>
  <si>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</si>
  <si>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</si>
  <si>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</si>
  <si>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</si>
  <si>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</si>
  <si>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</si>
  <si>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</si>
  <si>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</si>
  <si>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</si>
  <si>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</si>
  <si>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</si>
  <si>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</si>
  <si>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</si>
  <si>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</si>
  <si>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</si>
  <si>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</si>
  <si>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</si>
  <si>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</si>
  <si>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</si>
  <si>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</si>
  <si>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</si>
  <si>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</si>
  <si>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</si>
  <si>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</si>
  <si>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</si>
  <si>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</si>
  <si>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</si>
  <si>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</si>
  <si>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</si>
  <si>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</si>
  <si>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</si>
  <si>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</si>
  <si>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</si>
  <si>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</si>
  <si>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</si>
  <si>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</si>
  <si>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</si>
  <si>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</si>
  <si>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</si>
  <si>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</si>
  <si>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</si>
  <si>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</si>
  <si>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</si>
  <si>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</si>
  <si>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</si>
  <si>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</si>
  <si>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</si>
  <si>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</si>
  <si>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</si>
  <si>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</si>
  <si>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</si>
  <si>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</si>
  <si>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</si>
  <si>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</si>
  <si>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</si>
  <si>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</si>
  <si>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</si>
  <si>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</si>
  <si>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</si>
  <si>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</si>
  <si>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</si>
  <si>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</si>
  <si>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</si>
  <si>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</si>
  <si>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</si>
  <si>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</si>
  <si>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</si>
  <si>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</si>
  <si>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</si>
  <si>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</si>
  <si>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</si>
  <si>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</si>
  <si>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</si>
  <si>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</si>
  <si>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</si>
  <si>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</si>
  <si>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</si>
  <si>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</si>
  <si>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</si>
  <si>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</si>
  <si>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</si>
  <si>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</si>
  <si>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</si>
  <si>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</si>
  <si>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</si>
  <si>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</si>
  <si>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</si>
  <si>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</si>
  <si>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</si>
  <si>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</si>
  <si>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</si>
  <si>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</si>
  <si>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</si>
  <si>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</si>
  <si>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</si>
  <si>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</si>
  <si>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</si>
  <si>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</si>
  <si>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</si>
  <si>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</si>
  <si>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</si>
  <si>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</si>
  <si>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</si>
  <si>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</si>
  <si>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</si>
  <si>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</si>
  <si>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</si>
  <si>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</si>
  <si>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</si>
  <si>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</si>
  <si>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</si>
  <si>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</si>
  <si>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</si>
  <si>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</si>
  <si>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</si>
  <si>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</si>
  <si>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</si>
  <si>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</si>
  <si>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</si>
  <si>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</si>
  <si>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</si>
  <si>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</si>
  <si>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</si>
  <si>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</si>
  <si>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</si>
  <si>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</si>
  <si>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</si>
  <si>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</si>
  <si>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</si>
  <si>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</si>
  <si>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</si>
  <si>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</si>
  <si>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</si>
  <si>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</si>
  <si>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</si>
  <si>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</si>
  <si>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</si>
  <si>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</si>
  <si>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</si>
  <si>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</si>
  <si>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</si>
  <si>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</si>
  <si>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</si>
  <si>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</si>
  <si>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</si>
  <si>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</si>
  <si>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</si>
  <si>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</si>
  <si>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</si>
  <si>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</si>
  <si>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</si>
  <si>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</si>
  <si>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</si>
  <si>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</si>
  <si>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</si>
  <si>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</si>
  <si>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</si>
  <si>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</si>
  <si>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</si>
  <si>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</si>
  <si>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</si>
  <si>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</si>
  <si>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</si>
  <si>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</si>
  <si>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</si>
  <si>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</si>
  <si>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</si>
  <si>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</si>
  <si>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</si>
  <si>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</si>
  <si>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</si>
  <si>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</si>
  <si>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</si>
  <si>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</si>
  <si>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</si>
  <si>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</si>
  <si>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</si>
  <si>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</si>
  <si>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</si>
  <si>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</si>
  <si>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</si>
  <si>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</si>
  <si>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</si>
  <si>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</si>
  <si>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</si>
  <si>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</si>
  <si>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</si>
  <si>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</si>
  <si>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</si>
  <si>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</si>
  <si>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</si>
  <si>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</si>
  <si>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</si>
  <si>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</si>
  <si>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</si>
  <si>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</si>
  <si>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</si>
  <si>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</si>
  <si>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</si>
  <si>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</si>
  <si>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</si>
  <si>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</si>
  <si>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</si>
  <si>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</si>
  <si>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</si>
  <si>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</si>
  <si>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</si>
  <si>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</si>
  <si>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</si>
  <si>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</si>
  <si>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</si>
  <si>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</si>
  <si>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</si>
  <si>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</si>
  <si>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</si>
  <si>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</si>
  <si>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</si>
  <si>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</si>
  <si>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</si>
  <si>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</si>
  <si>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</si>
  <si>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</si>
  <si>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</si>
  <si>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</si>
  <si>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</si>
  <si>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</si>
  <si>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</si>
  <si>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</si>
  <si>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</si>
  <si>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</si>
  <si>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</si>
  <si>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</si>
  <si>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</si>
  <si>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</si>
  <si>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</si>
  <si>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</si>
  <si>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</si>
  <si>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</si>
  <si>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</si>
  <si>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</si>
  <si>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</si>
  <si>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</si>
  <si>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</si>
  <si>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</si>
  <si>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</si>
  <si>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</si>
  <si>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</si>
  <si>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</si>
  <si>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</si>
  <si>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</si>
  <si>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</si>
  <si>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</si>
  <si>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</si>
  <si>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</si>
  <si>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</si>
  <si>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</si>
  <si>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</si>
  <si>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</si>
  <si>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</si>
  <si>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</si>
  <si>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</si>
  <si>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</si>
  <si>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</si>
  <si>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</si>
  <si>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</si>
  <si>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</si>
  <si>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</si>
  <si>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</si>
  <si>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</si>
  <si>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</si>
  <si>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</si>
  <si>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</si>
  <si>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</si>
  <si>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</si>
  <si>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</si>
  <si>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</si>
  <si>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</si>
  <si>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</si>
  <si>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</si>
  <si>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</si>
  <si>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</si>
  <si>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</si>
  <si>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</si>
  <si>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</si>
  <si>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</si>
  <si>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</si>
  <si>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</si>
  <si>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</si>
  <si>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</si>
  <si>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</si>
  <si>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</si>
  <si>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</si>
  <si>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</si>
  <si>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</si>
  <si>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</si>
  <si>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</si>
  <si>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</si>
  <si>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</si>
  <si>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</si>
  <si>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</si>
  <si>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</si>
  <si>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</si>
  <si>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</si>
  <si>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</si>
  <si>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</si>
  <si>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</si>
  <si>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</si>
  <si>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</si>
  <si>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</si>
  <si>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</si>
  <si>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</si>
  <si>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</si>
  <si>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</si>
  <si>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</si>
  <si>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</si>
  <si>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</si>
  <si>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</si>
  <si>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</si>
  <si>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</si>
  <si>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</si>
  <si>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</si>
  <si>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</si>
  <si>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</si>
  <si>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</si>
  <si>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</si>
  <si>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</si>
  <si>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</si>
  <si>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</si>
  <si>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</si>
  <si>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</si>
  <si>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</si>
  <si>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</si>
  <si>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</si>
  <si>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</si>
  <si>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</si>
  <si>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</si>
  <si>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</si>
  <si>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</si>
  <si>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</si>
  <si>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</si>
  <si>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</si>
  <si>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</si>
  <si>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</si>
  <si>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</si>
  <si>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</si>
  <si>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</si>
  <si>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</si>
  <si>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</si>
  <si>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</si>
  <si>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</si>
  <si>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</si>
  <si>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</si>
  <si>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</si>
  <si>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</si>
  <si>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</si>
  <si>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</si>
  <si>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</si>
  <si>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</si>
  <si>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</si>
  <si>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</si>
  <si>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</si>
  <si>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</si>
  <si>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</si>
  <si>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</si>
  <si>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</si>
  <si>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</si>
  <si>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</si>
  <si>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</si>
  <si>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</si>
  <si>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</si>
  <si>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</si>
  <si>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</si>
  <si>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</si>
  <si>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</si>
  <si>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</si>
  <si>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</si>
  <si>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</si>
  <si>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</si>
  <si>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</si>
  <si>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</si>
  <si>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</si>
  <si>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</si>
  <si>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</si>
  <si>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</si>
  <si>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</si>
  <si>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</si>
  <si>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</si>
  <si>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</si>
  <si>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</si>
  <si>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</si>
  <si>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</si>
  <si>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</si>
  <si>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</si>
  <si>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</si>
  <si>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</si>
  <si>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</si>
  <si>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</si>
  <si>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</si>
  <si>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</si>
  <si>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</si>
  <si>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</si>
  <si>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</si>
  <si>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</si>
  <si>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</si>
  <si>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</si>
  <si>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</si>
  <si>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</si>
  <si>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</si>
  <si>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</si>
  <si>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</si>
  <si>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</si>
  <si>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</si>
  <si>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</si>
  <si>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</si>
  <si>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</si>
  <si>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</si>
  <si>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</si>
  <si>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</si>
  <si>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</si>
  <si>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</si>
  <si>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</si>
  <si>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</si>
  <si>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</si>
  <si>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</si>
  <si>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</si>
  <si>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</si>
  <si>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</si>
  <si>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</si>
  <si>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</si>
  <si>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</si>
  <si>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</si>
  <si>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</si>
  <si>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</si>
  <si>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</si>
  <si>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</si>
  <si>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</si>
  <si>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</si>
  <si>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</si>
  <si>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</si>
  <si>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</si>
  <si>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</si>
  <si>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</si>
  <si>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</si>
  <si>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</si>
  <si>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</si>
  <si>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</si>
  <si>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</si>
  <si>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</si>
  <si>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</si>
  <si>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</si>
  <si>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</si>
  <si>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</si>
  <si>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</si>
  <si>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</si>
  <si>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</si>
  <si>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</si>
  <si>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</si>
  <si>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</si>
  <si>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</si>
  <si>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</si>
  <si>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</si>
  <si>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</si>
  <si>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</si>
  <si>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</si>
  <si>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</si>
  <si>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</si>
  <si>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</si>
  <si>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</si>
  <si>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</si>
  <si>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</si>
  <si>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</si>
  <si>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</si>
  <si>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</si>
  <si>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</si>
  <si>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</si>
  <si>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</si>
  <si>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</si>
  <si>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</si>
  <si>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</si>
  <si>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</si>
  <si>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</si>
  <si>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</si>
  <si>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</si>
  <si>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</si>
  <si>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</si>
  <si>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</si>
  <si>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</si>
  <si>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</si>
  <si>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</si>
  <si>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</si>
  <si>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</si>
  <si>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</si>
  <si>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</si>
  <si>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</si>
  <si>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</si>
  <si>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</si>
  <si>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</si>
  <si>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</si>
  <si>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</si>
  <si>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</si>
  <si>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</si>
  <si>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</si>
  <si>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</si>
  <si>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</si>
  <si>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</si>
  <si>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</si>
  <si>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</si>
  <si>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</si>
  <si>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</si>
  <si>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</si>
  <si>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</si>
  <si>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</si>
  <si>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</si>
  <si>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</si>
  <si>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</si>
  <si>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</si>
  <si>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</si>
  <si>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</si>
  <si>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</si>
  <si>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</si>
  <si>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</si>
  <si>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</si>
  <si>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</si>
  <si>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</si>
  <si>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</si>
  <si>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</si>
  <si>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</si>
  <si>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</si>
  <si>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</si>
  <si>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</si>
  <si>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</si>
  <si>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</si>
  <si>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</si>
  <si>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</si>
  <si>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</si>
  <si>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</si>
  <si>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</si>
  <si>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</si>
  <si>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</si>
  <si>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</si>
  <si>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</si>
  <si>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</si>
  <si>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</si>
  <si>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</si>
  <si>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</si>
  <si>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</si>
  <si>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</si>
  <si>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</si>
  <si>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</si>
  <si>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</si>
  <si>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</si>
  <si>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</si>
  <si>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</si>
  <si>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</si>
  <si>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</si>
  <si>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</si>
  <si>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</si>
  <si>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</si>
  <si>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</si>
  <si>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</si>
  <si>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</si>
  <si>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</si>
  <si>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</si>
  <si>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</si>
  <si>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</si>
  <si>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</si>
  <si>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</si>
  <si>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</si>
  <si>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</si>
  <si>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</si>
  <si>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</si>
  <si>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</si>
  <si>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</si>
  <si>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</si>
  <si>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</si>
  <si>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</si>
  <si>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</si>
  <si>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</si>
  <si>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</si>
  <si>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</si>
  <si>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</si>
  <si>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</si>
  <si>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</si>
  <si>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</si>
  <si>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</si>
  <si>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</si>
  <si>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</si>
  <si>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</si>
  <si>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</si>
  <si>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</si>
  <si>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</si>
  <si>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</si>
  <si>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</si>
  <si>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</si>
  <si>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</si>
  <si>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</si>
  <si>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</si>
  <si>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</si>
  <si>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</si>
  <si>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</si>
  <si>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</si>
  <si>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</si>
  <si>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</si>
  <si>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</si>
  <si>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</si>
  <si>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</si>
  <si>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</si>
  <si>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</si>
  <si>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</si>
  <si>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</si>
  <si>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</si>
  <si>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</si>
  <si>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</si>
  <si>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</si>
  <si>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</si>
  <si>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</si>
  <si>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</si>
  <si>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</si>
  <si>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</si>
  <si>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</si>
  <si>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</si>
  <si>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</si>
  <si>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</si>
  <si>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</si>
  <si>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</si>
  <si>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</si>
  <si>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</si>
  <si>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</si>
  <si>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</si>
  <si>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</si>
  <si>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</si>
  <si>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</si>
  <si>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</si>
  <si>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</si>
  <si>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</si>
  <si>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</si>
  <si>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</si>
  <si>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</si>
  <si>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</si>
  <si>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</si>
  <si>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</si>
  <si>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</si>
  <si>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</si>
  <si>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</si>
  <si>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</si>
  <si>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</si>
  <si>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</si>
  <si>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</si>
  <si>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</si>
  <si>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</si>
  <si>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</si>
  <si>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</si>
  <si>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</si>
  <si>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</si>
  <si>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</si>
  <si>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</si>
  <si>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</si>
  <si>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</si>
  <si>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</si>
  <si>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</si>
  <si>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</si>
  <si>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</si>
  <si>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</si>
  <si>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</si>
  <si>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</si>
  <si>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</si>
  <si>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</si>
  <si>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</si>
  <si>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</si>
  <si>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</si>
  <si>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</si>
  <si>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</si>
  <si>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</si>
  <si>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</si>
  <si>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</si>
  <si>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</si>
  <si>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</si>
  <si>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</si>
  <si>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</si>
  <si>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</si>
  <si>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</si>
  <si>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</si>
  <si>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</si>
  <si>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</si>
  <si>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</si>
  <si>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</si>
  <si>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</si>
  <si>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</si>
  <si>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</si>
  <si>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</si>
  <si>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</si>
  <si>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</si>
  <si>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</si>
  <si>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</si>
  <si>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</si>
  <si>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</si>
  <si>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</si>
  <si>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</si>
  <si>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</si>
  <si>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</si>
  <si>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</si>
  <si>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</si>
  <si>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</si>
  <si>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</si>
  <si>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</si>
  <si>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</si>
  <si>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</si>
  <si>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</si>
  <si>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</si>
  <si>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</si>
  <si>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</si>
  <si>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</si>
  <si>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</si>
  <si>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</si>
  <si>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</si>
  <si>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</si>
  <si>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</si>
  <si>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</si>
  <si>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</si>
  <si>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</si>
  <si>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</si>
  <si>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</si>
  <si>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</si>
  <si>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</si>
  <si>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</si>
  <si>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</si>
  <si>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</si>
  <si>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</si>
  <si>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</si>
  <si>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</si>
  <si>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</si>
  <si>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</si>
  <si>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</si>
  <si>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</si>
  <si>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</si>
  <si>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</si>
  <si>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</si>
  <si>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</si>
  <si>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</si>
  <si>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</si>
  <si>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</si>
  <si>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</si>
  <si>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</si>
  <si>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</si>
  <si>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</si>
  <si>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</si>
  <si>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</si>
  <si>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</si>
  <si>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</si>
  <si>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</si>
  <si>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</si>
  <si>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</si>
  <si>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</si>
  <si>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</si>
  <si>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</si>
  <si>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</si>
  <si>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</si>
  <si>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</si>
  <si>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</si>
  <si>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</si>
  <si>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</si>
  <si>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</si>
  <si>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</si>
  <si>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</si>
  <si>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</si>
  <si>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</si>
  <si>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</si>
  <si>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</si>
  <si>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</si>
  <si>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</si>
  <si>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</si>
  <si>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</si>
  <si>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</si>
  <si>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</si>
  <si>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</si>
  <si>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</si>
  <si>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</si>
  <si>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</si>
  <si>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</si>
  <si>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</si>
  <si>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</si>
  <si>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</si>
  <si>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</si>
  <si>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</si>
  <si>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</si>
  <si>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</si>
  <si>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</si>
  <si>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</si>
  <si>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</si>
  <si>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</si>
  <si>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</si>
  <si>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</si>
  <si>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</si>
  <si>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</si>
  <si>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</si>
  <si>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</si>
  <si>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</si>
  <si>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</si>
  <si>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</si>
  <si>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</si>
  <si>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</si>
  <si>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</si>
  <si>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</si>
  <si>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</si>
  <si>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</si>
  <si>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</si>
  <si>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</si>
  <si>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</si>
  <si>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</si>
  <si>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</si>
  <si>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</si>
  <si>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</si>
  <si>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</si>
  <si>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</si>
  <si>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</si>
  <si>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</si>
  <si>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</si>
  <si>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</si>
  <si>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</si>
  <si>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</si>
  <si>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</si>
  <si>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</si>
  <si>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</si>
  <si>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</si>
  <si>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</si>
  <si>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</si>
  <si>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</si>
  <si>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</si>
  <si>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</si>
  <si>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</si>
  <si>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</si>
  <si>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</si>
  <si>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</si>
  <si>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</si>
  <si>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</si>
  <si>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</si>
  <si>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</si>
  <si>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</si>
  <si>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</si>
  <si>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</si>
  <si>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</si>
  <si>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</si>
  <si>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</si>
  <si>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</si>
  <si>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</si>
  <si>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</si>
  <si>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</si>
  <si>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</si>
  <si>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</si>
  <si>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</si>
  <si>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</si>
  <si>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</si>
  <si>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</si>
  <si>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</si>
  <si>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</si>
  <si>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</si>
  <si>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</si>
  <si>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</si>
  <si>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</si>
  <si>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</si>
  <si>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</si>
  <si>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</si>
  <si>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</si>
  <si>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</si>
  <si>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</si>
  <si>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</si>
  <si>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</si>
  <si>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</si>
  <si>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</si>
  <si>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</si>
  <si>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</si>
  <si>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</si>
  <si>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</si>
  <si>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</si>
  <si>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</si>
  <si>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</si>
  <si>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</si>
  <si>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</si>
  <si>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</si>
  <si>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</si>
  <si>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</si>
  <si>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</si>
  <si>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</si>
  <si>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</si>
  <si>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</si>
  <si>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</si>
  <si>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</si>
  <si>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</si>
  <si>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</si>
  <si>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</si>
  <si>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</si>
  <si>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</si>
  <si>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</si>
  <si>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</si>
  <si>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</si>
  <si>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</si>
  <si>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</si>
  <si>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</si>
  <si>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</si>
  <si>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</si>
  <si>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</si>
  <si>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</si>
  <si>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</si>
  <si>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</si>
  <si>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</si>
  <si>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</si>
  <si>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</si>
  <si>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</si>
  <si>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</si>
  <si>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</si>
  <si>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</si>
  <si>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</si>
  <si>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</si>
  <si>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</si>
  <si>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</si>
  <si>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</si>
  <si>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</si>
  <si>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</si>
  <si>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</si>
  <si>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</si>
  <si>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</si>
  <si>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</si>
  <si>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</si>
  <si>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</si>
  <si>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</si>
  <si>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</si>
  <si>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</si>
  <si>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</si>
  <si>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</si>
  <si>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</si>
  <si>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</si>
  <si>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</si>
  <si>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</si>
  <si>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</si>
  <si>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</si>
  <si>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</si>
  <si>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</si>
  <si>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</si>
  <si>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</si>
  <si>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</si>
  <si>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</si>
  <si>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</si>
  <si>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</si>
  <si>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</si>
  <si>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</si>
  <si>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</si>
  <si>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</si>
  <si>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</si>
  <si>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</si>
  <si>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</si>
  <si>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</si>
  <si>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</si>
  <si>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</si>
  <si>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</si>
  <si>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</si>
  <si>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</si>
  <si>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</si>
  <si>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</si>
  <si>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</si>
  <si>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</si>
  <si>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</si>
  <si>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</si>
  <si>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</si>
  <si>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</si>
  <si>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</si>
  <si>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</si>
  <si>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</si>
  <si>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</si>
  <si>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</si>
  <si>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</si>
  <si>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</si>
  <si>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</si>
  <si>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</si>
  <si>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</si>
  <si>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</si>
  <si>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</si>
  <si>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</si>
  <si>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</si>
  <si>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</si>
  <si>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</si>
  <si>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</si>
  <si>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</si>
  <si>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</si>
  <si>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</si>
  <si>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</si>
  <si>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</si>
  <si>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</si>
  <si>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</si>
  <si>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</si>
  <si>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</si>
  <si>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</si>
  <si>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</si>
  <si>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</si>
  <si>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</si>
  <si>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</si>
  <si>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</si>
  <si>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</si>
  <si>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</si>
  <si>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</si>
  <si>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</si>
  <si>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</si>
  <si>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</si>
  <si>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</si>
  <si>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</si>
  <si>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</si>
  <si>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</si>
  <si>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</si>
  <si>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</si>
  <si>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</si>
  <si>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</si>
  <si>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</si>
  <si>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</si>
  <si>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</si>
  <si>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</si>
  <si>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</si>
  <si>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</si>
  <si>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</si>
  <si>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</si>
  <si>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</si>
  <si>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</si>
  <si>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</si>
  <si>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</si>
  <si>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</si>
  <si>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</si>
  <si>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</si>
  <si>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</si>
  <si>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</si>
  <si>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</si>
  <si>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</si>
  <si>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</si>
  <si>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</si>
  <si>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</si>
  <si>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</si>
  <si>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</si>
  <si>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</si>
  <si>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</si>
  <si>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</si>
  <si>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</si>
  <si>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</si>
  <si>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</si>
  <si>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</si>
  <si>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</si>
  <si>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</si>
  <si>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</si>
  <si>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</si>
  <si>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</si>
  <si>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</si>
  <si>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</si>
  <si>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</si>
  <si>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</si>
  <si>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</si>
  <si>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</si>
  <si>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</si>
  <si>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</si>
  <si>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</si>
  <si>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</si>
  <si>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</si>
  <si>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</si>
  <si>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</si>
  <si>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</si>
  <si>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</si>
  <si>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</si>
  <si>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</si>
  <si>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</si>
  <si>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</si>
  <si>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</si>
  <si>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</si>
  <si>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</si>
  <si>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</si>
  <si>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</si>
  <si>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</si>
  <si>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</si>
  <si>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</si>
  <si>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</si>
  <si>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</si>
  <si>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</si>
  <si>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</si>
  <si>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</si>
  <si>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</si>
  <si>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</si>
  <si>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</si>
  <si>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</si>
  <si>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</si>
  <si>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</si>
  <si>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</si>
  <si>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</si>
  <si>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</si>
  <si>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</si>
  <si>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</si>
  <si>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</si>
  <si>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</si>
  <si>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</si>
  <si>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</si>
  <si>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</si>
  <si>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</si>
  <si>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</si>
  <si>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</si>
  <si>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</si>
  <si>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</si>
  <si>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</si>
  <si>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</si>
  <si>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</si>
  <si>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</si>
  <si>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</si>
  <si>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</si>
  <si>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</si>
  <si>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</si>
  <si>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</si>
  <si>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</si>
  <si>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</si>
  <si>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</si>
  <si>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</si>
  <si>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</si>
  <si>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</si>
  <si>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</si>
  <si>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</si>
  <si>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</si>
  <si>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</si>
  <si>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</si>
  <si>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</si>
  <si>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</si>
  <si>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</si>
  <si>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</si>
  <si>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</si>
  <si>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</si>
  <si>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</si>
  <si>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</si>
  <si>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</si>
  <si>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</si>
  <si>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</si>
  <si>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</si>
  <si>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</si>
  <si>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</si>
  <si>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</si>
  <si>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</si>
  <si>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</si>
  <si>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</si>
  <si>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</si>
  <si>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</si>
  <si>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</si>
  <si>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</si>
  <si>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</si>
  <si>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</si>
  <si>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</si>
  <si>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</si>
  <si>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</si>
  <si>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</si>
  <si>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</si>
  <si>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</si>
  <si>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</si>
  <si>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</si>
  <si>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</si>
  <si>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</si>
  <si>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</si>
  <si>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</si>
  <si>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</si>
  <si>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</si>
  <si>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</si>
  <si>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</si>
  <si>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</si>
  <si>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</si>
  <si>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</si>
  <si>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</si>
  <si>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</si>
  <si>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</si>
  <si>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</si>
  <si>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</si>
  <si>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</si>
  <si>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</si>
  <si>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</si>
  <si>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</si>
  <si>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</si>
  <si>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</si>
  <si>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</si>
  <si>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</si>
  <si>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</si>
  <si>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</si>
  <si>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</si>
  <si>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</si>
  <si>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</si>
  <si>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</si>
  <si>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</si>
  <si>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</si>
  <si>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</si>
  <si>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</si>
  <si>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</si>
  <si>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</si>
  <si>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</si>
  <si>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</si>
  <si>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</si>
  <si>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</si>
  <si>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</si>
  <si>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</si>
  <si>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</si>
  <si>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</si>
  <si>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</si>
  <si>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</si>
  <si>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</si>
  <si>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</si>
  <si>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</si>
  <si>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</si>
  <si>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</si>
  <si>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</si>
  <si>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</si>
  <si>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</si>
  <si>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</si>
  <si>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</si>
  <si>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</si>
  <si>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</si>
  <si>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</si>
  <si>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</si>
  <si>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</si>
  <si>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</si>
  <si>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</si>
  <si>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</si>
  <si>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</si>
  <si>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</si>
  <si>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</si>
  <si>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</si>
  <si>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</si>
  <si>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</si>
  <si>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</si>
  <si>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</si>
  <si>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</si>
  <si>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</si>
  <si>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</si>
  <si>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</si>
  <si>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</si>
  <si>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</si>
  <si>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</si>
  <si>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</si>
  <si>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</si>
  <si>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</si>
  <si>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</si>
  <si>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</si>
  <si>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</si>
  <si>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</si>
  <si>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</si>
  <si>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</si>
  <si>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</si>
  <si>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</si>
  <si>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</si>
  <si>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</si>
  <si>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</si>
  <si>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</si>
  <si>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</si>
  <si>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</si>
  <si>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</si>
  <si>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</si>
  <si>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</si>
  <si>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</si>
  <si>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</si>
  <si>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</si>
  <si>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</si>
  <si>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</si>
  <si>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</si>
  <si>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</si>
  <si>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</si>
  <si>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</si>
  <si>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</si>
  <si>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</si>
  <si>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</si>
  <si>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</si>
  <si>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</si>
  <si>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</si>
  <si>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</si>
  <si>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</si>
  <si>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</si>
  <si>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</si>
  <si>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</si>
  <si>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</si>
  <si>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</si>
  <si>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</si>
  <si>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</si>
  <si>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</si>
  <si>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</si>
  <si>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</si>
  <si>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</si>
  <si>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</si>
  <si>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</si>
  <si>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</si>
  <si>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</si>
  <si>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</si>
  <si>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</si>
  <si>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</si>
  <si>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</si>
  <si>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</si>
  <si>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</si>
  <si>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</si>
  <si>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</si>
  <si>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</si>
  <si>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</si>
  <si>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</si>
  <si>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</si>
  <si>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</si>
  <si>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</si>
  <si>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</si>
  <si>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</si>
  <si>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</si>
  <si>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</si>
  <si>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</si>
  <si>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</si>
  <si>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</si>
  <si>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</si>
  <si>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</si>
  <si>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</si>
  <si>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</si>
  <si>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</si>
  <si>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</si>
  <si>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</si>
  <si>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</si>
  <si>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</si>
  <si>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</si>
  <si>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</si>
  <si>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</si>
  <si>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</si>
  <si>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</si>
  <si>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</si>
  <si>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</si>
  <si>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</si>
  <si>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</si>
  <si>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</si>
  <si>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</si>
  <si>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</si>
  <si>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</si>
  <si>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</si>
  <si>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</si>
  <si>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</si>
  <si>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</si>
  <si>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</si>
  <si>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</si>
  <si>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</si>
  <si>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</si>
  <si>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</si>
  <si>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</si>
  <si>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</si>
  <si>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</si>
  <si>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</si>
  <si>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</si>
  <si>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</si>
  <si>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</si>
  <si>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</si>
  <si>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</si>
  <si>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</si>
  <si>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</si>
  <si>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</si>
  <si>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</si>
  <si>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</si>
  <si>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</si>
  <si>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</si>
  <si>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</si>
  <si>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</si>
  <si>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</si>
  <si>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</si>
  <si>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</si>
  <si>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</si>
  <si>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</si>
  <si>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</si>
  <si>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</si>
  <si>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</si>
  <si>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</si>
  <si>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</si>
  <si>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</si>
  <si>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</si>
  <si>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</si>
  <si>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</si>
  <si>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</si>
  <si>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</si>
  <si>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</si>
  <si>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</si>
  <si>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</si>
  <si>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</si>
  <si>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</si>
  <si>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</si>
  <si>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</si>
  <si>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</si>
  <si>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</si>
  <si>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</si>
  <si>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</si>
  <si>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</si>
  <si>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</si>
  <si>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</si>
  <si>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</si>
  <si>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</si>
  <si>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</si>
  <si>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</si>
  <si>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</si>
  <si>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</si>
  <si>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</si>
  <si>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</si>
  <si>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</si>
  <si>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</si>
  <si>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</si>
  <si>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</si>
  <si>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</si>
  <si>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</si>
  <si>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</si>
  <si>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</si>
  <si>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</si>
  <si>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</si>
  <si>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</si>
  <si>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</si>
  <si>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</si>
  <si>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</si>
  <si>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</si>
  <si>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</si>
  <si>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</si>
  <si>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</si>
  <si>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</si>
  <si>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</si>
  <si>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</si>
  <si>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</si>
  <si>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</si>
  <si>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</si>
  <si>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</si>
  <si>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</si>
  <si>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</si>
  <si>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</si>
  <si>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</si>
  <si>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</si>
  <si>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</si>
  <si>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</si>
  <si>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</si>
  <si>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</si>
  <si>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</si>
  <si>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</si>
  <si>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</si>
  <si>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</si>
  <si>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</si>
  <si>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</si>
  <si>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</si>
  <si>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</si>
  <si>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</si>
  <si>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</si>
  <si>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</si>
  <si>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</si>
  <si>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</si>
  <si>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</si>
  <si>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</si>
  <si>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</si>
  <si>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</si>
  <si>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</si>
  <si>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</si>
  <si>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</si>
  <si>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</si>
  <si>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</si>
  <si>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</si>
  <si>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</si>
  <si>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</si>
  <si>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</si>
  <si>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</si>
  <si>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</si>
  <si>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</si>
  <si>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</si>
  <si>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</si>
  <si>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</si>
  <si>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</si>
  <si>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</si>
  <si>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</si>
  <si>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</si>
  <si>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</si>
  <si>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</si>
  <si>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</si>
  <si>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</si>
  <si>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</si>
  <si>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</si>
  <si>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</si>
  <si>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</si>
  <si>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</si>
  <si>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</si>
  <si>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</si>
  <si>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</si>
  <si>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</si>
  <si>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</si>
  <si>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</si>
  <si>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</si>
  <si>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</si>
  <si>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</si>
  <si>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</si>
  <si>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</si>
  <si>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</si>
  <si>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</si>
  <si>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</si>
  <si>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</si>
  <si>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</si>
  <si>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</si>
  <si>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</si>
  <si>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</si>
  <si>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</si>
  <si>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</si>
  <si>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</si>
  <si>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</si>
  <si>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</si>
  <si>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</si>
  <si>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</si>
  <si>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</si>
  <si>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</si>
  <si>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</si>
  <si>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</si>
  <si>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</si>
  <si>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</si>
  <si>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</si>
  <si>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</si>
  <si>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</si>
  <si>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</si>
  <si>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</si>
  <si>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</si>
  <si>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</si>
  <si>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</si>
  <si>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</si>
  <si>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</si>
  <si>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</si>
  <si>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</si>
  <si>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</si>
  <si>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</si>
  <si>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</si>
  <si>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</si>
  <si>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</si>
  <si>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</si>
  <si>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</si>
  <si>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</si>
  <si>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</si>
  <si>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</si>
  <si>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</si>
  <si>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</si>
  <si>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</si>
  <si>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</si>
  <si>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</si>
  <si>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</si>
  <si>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</si>
  <si>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</si>
  <si>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</si>
  <si>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</si>
  <si>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</si>
  <si>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</si>
  <si>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</si>
  <si>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</si>
  <si>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</si>
  <si>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</si>
  <si>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</si>
  <si>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</si>
  <si>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</si>
  <si>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</si>
  <si>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</si>
  <si>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</si>
  <si>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</si>
  <si>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</si>
  <si>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</si>
  <si>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</si>
  <si>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</si>
  <si>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</si>
  <si>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</si>
  <si>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</si>
  <si>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</si>
  <si>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</si>
  <si>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</si>
  <si>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</si>
  <si>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</si>
  <si>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</si>
  <si>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</si>
  <si>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</si>
  <si>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</si>
  <si>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</si>
  <si>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</si>
  <si>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</si>
  <si>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</si>
  <si>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</si>
  <si>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</si>
  <si>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</si>
  <si>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</si>
  <si>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</si>
  <si>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</si>
  <si>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</si>
  <si>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</si>
  <si>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</si>
  <si>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</si>
  <si>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</si>
  <si>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</si>
  <si>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</si>
  <si>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</si>
  <si>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</si>
  <si>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</si>
  <si>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</si>
  <si>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</si>
  <si>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</si>
  <si>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</si>
  <si>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</si>
  <si>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</si>
  <si>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</si>
  <si>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</si>
  <si>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</si>
  <si>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</si>
  <si>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</si>
  <si>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</si>
  <si>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</si>
  <si>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</si>
  <si>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</si>
  <si>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</si>
  <si>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</si>
  <si>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</si>
  <si>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</si>
  <si>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</si>
  <si>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</si>
  <si>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</si>
  <si>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</si>
  <si>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</si>
  <si>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</si>
  <si>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</si>
  <si>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</si>
  <si>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</si>
  <si>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</si>
  <si>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</si>
  <si>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</si>
  <si>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</si>
  <si>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</si>
  <si>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</si>
  <si>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</si>
  <si>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</si>
  <si>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</si>
  <si>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</si>
  <si>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</si>
  <si>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</si>
  <si>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</si>
  <si>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</si>
  <si>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</si>
  <si>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</si>
  <si>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</si>
  <si>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</si>
  <si>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</si>
  <si>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</si>
  <si>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</si>
  <si>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</si>
  <si>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</si>
  <si>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</si>
  <si>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</si>
  <si>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</si>
  <si>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</si>
  <si>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</si>
  <si>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</si>
  <si>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</si>
  <si>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</si>
  <si>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</si>
  <si>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</si>
  <si>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</si>
  <si>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</si>
  <si>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</si>
  <si>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</si>
  <si>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</si>
  <si>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</si>
  <si>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</si>
  <si>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</si>
  <si>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</si>
  <si>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</si>
  <si>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</si>
  <si>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</si>
  <si>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</si>
  <si>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</si>
  <si>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</si>
  <si>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</si>
  <si>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</si>
  <si>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</si>
  <si>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</si>
  <si>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</si>
  <si>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</si>
  <si>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</si>
  <si>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</si>
  <si>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</si>
  <si>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</si>
  <si>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</si>
  <si>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</si>
  <si>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</si>
  <si>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</si>
  <si>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</si>
  <si>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</si>
  <si>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</si>
  <si>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</si>
  <si>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</si>
  <si>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</si>
  <si>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</si>
  <si>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</si>
  <si>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</si>
  <si>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</si>
  <si>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</si>
  <si>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</si>
  <si>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</si>
  <si>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</si>
  <si>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</si>
  <si>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</si>
  <si>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</si>
  <si>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</si>
  <si>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</si>
  <si>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</si>
  <si>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</si>
  <si>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</si>
  <si>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</si>
  <si>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</si>
  <si>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</si>
  <si>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</si>
  <si>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</si>
  <si>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</si>
  <si>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</si>
  <si>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</si>
  <si>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</si>
  <si>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</si>
  <si>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</si>
  <si>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</si>
  <si>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</si>
  <si>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</si>
  <si>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</si>
  <si>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</si>
  <si>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</si>
  <si>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</si>
  <si>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</si>
  <si>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</si>
  <si>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</si>
  <si>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</si>
  <si>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</si>
  <si>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</si>
  <si>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</si>
  <si>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</si>
  <si>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</si>
  <si>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</si>
  <si>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</si>
  <si>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</si>
  <si>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</si>
  <si>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</si>
  <si>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</si>
  <si>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</si>
  <si>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</si>
  <si>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</si>
  <si>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</si>
  <si>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</si>
  <si>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</si>
  <si>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</si>
  <si>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</si>
  <si>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</si>
  <si>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</si>
  <si>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</si>
  <si>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</si>
  <si>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</si>
  <si>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</si>
  <si>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</si>
  <si>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</si>
  <si>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</si>
  <si>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</si>
  <si>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</si>
  <si>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</si>
  <si>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</si>
  <si>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</si>
  <si>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</si>
  <si>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</si>
  <si>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</si>
  <si>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</si>
  <si>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</si>
  <si>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</si>
  <si>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</si>
  <si>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</si>
  <si>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</si>
  <si>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</si>
  <si>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</si>
  <si>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</si>
  <si>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</si>
  <si>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</si>
  <si>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</si>
  <si>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</si>
  <si>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</si>
  <si>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</si>
  <si>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</si>
  <si>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</si>
  <si>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</si>
  <si>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</si>
  <si>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</si>
  <si>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</si>
  <si>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</si>
  <si>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</si>
  <si>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</si>
  <si>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</si>
  <si>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</si>
  <si>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</si>
  <si>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</si>
  <si>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</si>
  <si>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</si>
  <si>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</si>
  <si>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</si>
  <si>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</si>
  <si>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</si>
  <si>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</si>
  <si>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</si>
  <si>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</si>
  <si>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</si>
  <si>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</si>
  <si>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</si>
  <si>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</si>
  <si>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</si>
  <si>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</si>
  <si>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</si>
  <si>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</si>
  <si>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</si>
  <si>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</si>
  <si>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</si>
  <si>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</si>
  <si>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</si>
  <si>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</si>
  <si>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</si>
  <si>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</si>
  <si>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</si>
  <si>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</si>
  <si>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</si>
  <si>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</si>
  <si>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</si>
  <si>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</si>
  <si>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</si>
  <si>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</si>
  <si>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</si>
  <si>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</si>
  <si>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</si>
  <si>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</si>
  <si>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</si>
  <si>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</si>
  <si>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</si>
  <si>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</si>
  <si>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</si>
  <si>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</si>
  <si>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</si>
  <si>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</si>
  <si>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</si>
  <si>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</si>
  <si>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</si>
  <si>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</si>
  <si>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</si>
  <si>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</si>
  <si>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</si>
  <si>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</si>
  <si>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</si>
  <si>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</si>
  <si>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</si>
  <si>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</si>
  <si>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</si>
  <si>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</si>
  <si>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</si>
  <si>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</si>
  <si>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</si>
  <si>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</si>
  <si>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</si>
  <si>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</si>
  <si>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</si>
  <si>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</si>
  <si>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</si>
  <si>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</si>
  <si>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</si>
  <si>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</si>
  <si>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</si>
  <si>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</si>
  <si>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</si>
  <si>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</si>
  <si>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</si>
  <si>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</si>
  <si>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</si>
  <si>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</si>
  <si>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</si>
  <si>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</si>
  <si>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</si>
  <si>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</si>
  <si>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</si>
  <si>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</si>
  <si>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</si>
  <si>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</si>
  <si>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</si>
  <si>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</si>
  <si>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</si>
  <si>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</si>
  <si>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</si>
  <si>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</si>
  <si>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</si>
  <si>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</si>
  <si>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</si>
  <si>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</si>
  <si>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</si>
  <si>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</si>
  <si>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</si>
  <si>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</si>
  <si>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</si>
  <si>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</si>
  <si>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</si>
  <si>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</si>
  <si>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</si>
  <si>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</si>
  <si>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</si>
  <si>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</si>
  <si>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</si>
  <si>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</si>
  <si>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</si>
  <si>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</si>
  <si>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</si>
  <si>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</si>
  <si>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</si>
  <si>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</si>
  <si>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</si>
  <si>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</si>
  <si>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</si>
  <si>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</si>
  <si>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</si>
  <si>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</si>
  <si>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</si>
  <si>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</si>
  <si>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</si>
  <si>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</si>
  <si>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</si>
  <si>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</si>
  <si>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</si>
  <si>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</si>
  <si>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</si>
  <si>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</si>
  <si>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</si>
  <si>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</si>
  <si>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</si>
  <si>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</si>
  <si>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</si>
  <si>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</si>
  <si>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</si>
  <si>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</si>
  <si>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</si>
  <si>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</si>
  <si>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</si>
  <si>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</si>
  <si>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</si>
  <si>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</si>
  <si>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</si>
  <si>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</si>
  <si>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</si>
  <si>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</si>
  <si>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</si>
  <si>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</si>
  <si>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</si>
  <si>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</si>
  <si>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</si>
  <si>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</si>
  <si>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</si>
  <si>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</si>
  <si>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</si>
  <si>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</si>
  <si>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</si>
  <si>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</si>
  <si>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</si>
  <si>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</si>
  <si>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</si>
  <si>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</si>
  <si>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</si>
  <si>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</si>
  <si>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</si>
  <si>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</si>
  <si>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</si>
  <si>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</si>
  <si>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</si>
  <si>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</si>
  <si>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</si>
  <si>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</si>
  <si>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</si>
  <si>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</si>
  <si>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</si>
  <si>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</si>
  <si>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</si>
  <si>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</si>
  <si>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</si>
  <si>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</si>
  <si>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</si>
  <si>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</si>
  <si>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</si>
  <si>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</si>
  <si>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</si>
  <si>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</si>
  <si>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</si>
  <si>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</si>
  <si>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</si>
  <si>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</si>
  <si>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</si>
  <si>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</si>
  <si>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</si>
  <si>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</si>
  <si>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</si>
  <si>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</si>
  <si>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</si>
  <si>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</si>
  <si>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</si>
  <si>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</si>
  <si>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</si>
  <si>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</si>
  <si>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</si>
  <si>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</si>
  <si>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</si>
  <si>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</si>
  <si>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</si>
  <si>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</si>
  <si>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</si>
  <si>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</si>
  <si>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</si>
  <si>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</si>
  <si>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</si>
  <si>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</si>
  <si>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</si>
  <si>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</si>
  <si>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</si>
  <si>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</si>
  <si>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</si>
  <si>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</si>
  <si>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</si>
  <si>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</si>
  <si>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</si>
  <si>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</si>
  <si>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</si>
  <si>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</si>
  <si>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</si>
  <si>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</si>
  <si>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</si>
  <si>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</si>
  <si>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</si>
  <si>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</si>
  <si>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</si>
  <si>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</si>
  <si>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</si>
  <si>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</si>
  <si>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</si>
  <si>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</si>
  <si>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</si>
  <si>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</si>
  <si>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</si>
  <si>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</si>
  <si>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</si>
  <si>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</si>
  <si>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</si>
  <si>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</si>
  <si>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</si>
  <si>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</si>
  <si>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</si>
  <si>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</si>
  <si>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</si>
  <si>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</si>
  <si>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</si>
  <si>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</si>
  <si>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</si>
  <si>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</si>
  <si>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</si>
  <si>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</si>
  <si>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</si>
  <si>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</si>
  <si>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</si>
  <si>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</si>
  <si>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</si>
  <si>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</si>
  <si>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</si>
  <si>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</si>
  <si>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</si>
  <si>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</si>
  <si>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</si>
  <si>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</si>
  <si>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</si>
  <si>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</si>
  <si>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</si>
  <si>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</si>
  <si>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</si>
  <si>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</si>
  <si>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</si>
  <si>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</si>
  <si>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</si>
  <si>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</si>
  <si>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</si>
  <si>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</si>
  <si>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</si>
  <si>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</si>
  <si>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</si>
  <si>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</si>
  <si>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</si>
  <si>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</si>
  <si>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</si>
  <si>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</si>
  <si>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</si>
  <si>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</si>
  <si>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</si>
  <si>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</si>
  <si>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</si>
  <si>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</si>
  <si>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</si>
  <si>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</si>
  <si>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</si>
  <si>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</si>
  <si>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</si>
  <si>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</si>
  <si>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</si>
  <si>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</si>
  <si>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</si>
  <si>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</si>
  <si>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</si>
  <si>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</si>
  <si>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</si>
  <si>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</si>
  <si>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</si>
  <si>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</si>
  <si>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</si>
  <si>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</si>
  <si>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</si>
  <si>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</si>
  <si>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</si>
  <si>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</si>
  <si>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</si>
  <si>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</si>
  <si>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</si>
  <si>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</si>
  <si>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</si>
  <si>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</si>
  <si>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</si>
  <si>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</si>
  <si>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</si>
  <si>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</si>
  <si>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</si>
  <si>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</si>
  <si>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</si>
  <si>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</si>
  <si>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</si>
  <si>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</si>
  <si>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</si>
  <si>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</si>
  <si>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</si>
  <si>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</si>
  <si>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</si>
  <si>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</si>
  <si>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</si>
  <si>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</si>
  <si>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</si>
  <si>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</si>
  <si>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</si>
  <si>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</si>
  <si>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</si>
  <si>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</si>
  <si>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</si>
  <si>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</si>
  <si>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</si>
  <si>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</si>
  <si>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</si>
  <si>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</si>
  <si>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</si>
  <si>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</si>
  <si>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</si>
  <si>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</si>
  <si>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</si>
  <si>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</si>
  <si>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</si>
  <si>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</si>
  <si>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</si>
  <si>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</si>
  <si>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</si>
  <si>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</si>
  <si>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</si>
  <si>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</si>
  <si>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</si>
  <si>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</si>
  <si>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</si>
  <si>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</si>
  <si>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</si>
  <si>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</si>
  <si>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</si>
  <si>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</si>
  <si>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</si>
  <si>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</si>
  <si>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</si>
  <si>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</si>
  <si>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</si>
  <si>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</si>
  <si>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</si>
  <si>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</si>
  <si>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</si>
  <si>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</si>
  <si>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</si>
  <si>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</si>
  <si>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</si>
  <si>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</si>
  <si>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</si>
  <si>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</si>
  <si>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</si>
  <si>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</si>
  <si>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</si>
  <si>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</si>
  <si>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</si>
  <si>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</si>
  <si>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</si>
  <si>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</si>
  <si>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</si>
  <si>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</si>
  <si>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</si>
  <si>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</si>
  <si>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</si>
  <si>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</si>
  <si>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</si>
  <si>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</si>
  <si>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</si>
  <si>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</si>
  <si>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</si>
  <si>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</si>
  <si>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</si>
  <si>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</si>
  <si>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</si>
  <si>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</si>
  <si>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</si>
  <si>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</si>
  <si>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</si>
  <si>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</si>
  <si>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</si>
  <si>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</si>
  <si>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</si>
  <si>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</si>
  <si>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</si>
  <si>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</si>
  <si>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</si>
  <si>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</si>
  <si>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</si>
  <si>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</si>
  <si>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</si>
  <si>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</si>
  <si>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</si>
  <si>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</si>
  <si>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</si>
  <si>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</si>
  <si>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</si>
  <si>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</si>
  <si>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</si>
  <si>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</si>
  <si>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</si>
  <si>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</si>
  <si>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</si>
  <si>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</si>
  <si>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</si>
  <si>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</si>
  <si>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</si>
  <si>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</si>
  <si>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</si>
  <si>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</si>
  <si>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</si>
  <si>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</si>
  <si>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</si>
  <si>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</si>
  <si>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</si>
  <si>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</si>
  <si>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</si>
  <si>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</si>
  <si>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</si>
  <si>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</si>
  <si>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</si>
  <si>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</si>
  <si>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</si>
  <si>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</si>
  <si>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</si>
  <si>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</si>
  <si>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</si>
  <si>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</si>
  <si>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</si>
  <si>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</si>
  <si>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</si>
  <si>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</si>
  <si>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</si>
  <si>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</si>
  <si>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</si>
  <si>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</si>
  <si>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</si>
  <si>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</si>
  <si>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</si>
  <si>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</si>
  <si>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</si>
  <si>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</si>
  <si>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</si>
  <si>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</si>
  <si>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</si>
  <si>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</si>
  <si>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</si>
  <si>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</si>
  <si>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</si>
  <si>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</si>
  <si>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</si>
  <si>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</si>
  <si>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</si>
  <si>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</si>
  <si>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</si>
  <si>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</si>
  <si>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</si>
  <si>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</si>
  <si>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</si>
  <si>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</si>
  <si>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</si>
  <si>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</si>
  <si>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</si>
  <si>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</si>
  <si>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</si>
  <si>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</si>
  <si>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</si>
  <si>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</si>
  <si>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</si>
  <si>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</si>
  <si>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</si>
  <si>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</si>
  <si>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</si>
  <si>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</si>
  <si>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</si>
  <si>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</si>
  <si>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</si>
  <si>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</si>
  <si>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</si>
  <si>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</si>
  <si>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</si>
  <si>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</si>
  <si>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</si>
  <si>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</si>
  <si>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</si>
  <si>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</si>
  <si>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</si>
  <si>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</si>
  <si>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</si>
  <si>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</si>
  <si>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</si>
  <si>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</si>
  <si>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</si>
  <si>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</si>
  <si>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</si>
  <si>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</si>
  <si>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</si>
  <si>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</si>
  <si>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</si>
  <si>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</si>
  <si>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</si>
  <si>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</si>
  <si>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</si>
  <si>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</si>
  <si>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</si>
  <si>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</si>
  <si>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</si>
  <si>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</si>
  <si>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</si>
  <si>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</si>
  <si>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</si>
  <si>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</si>
  <si>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</si>
  <si>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</si>
  <si>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</si>
  <si>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</si>
  <si>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</si>
  <si>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</si>
  <si>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</si>
  <si>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</si>
  <si>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</si>
  <si>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</si>
  <si>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</si>
  <si>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</si>
  <si>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</si>
  <si>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</si>
  <si>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</si>
  <si>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</si>
  <si>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</si>
  <si>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</si>
  <si>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</si>
  <si>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</si>
  <si>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</si>
  <si>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</si>
  <si>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</si>
  <si>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</si>
  <si>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</si>
  <si>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</si>
  <si>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</si>
  <si>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</si>
  <si>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</si>
  <si>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</si>
  <si>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</si>
  <si>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</si>
  <si>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</si>
  <si>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</si>
  <si>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</si>
  <si>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</si>
  <si>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</si>
  <si>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</si>
  <si>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</si>
  <si>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</si>
  <si>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</si>
  <si>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</si>
  <si>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</si>
  <si>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</si>
  <si>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</si>
  <si>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</si>
  <si>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</si>
  <si>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</si>
  <si>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</si>
  <si>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</si>
  <si>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</si>
  <si>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</si>
  <si>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</si>
  <si>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</si>
  <si>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</si>
  <si>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</si>
  <si>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</si>
  <si>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</si>
  <si>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</si>
  <si>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</si>
  <si>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</si>
  <si>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</si>
  <si>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</si>
  <si>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</si>
  <si>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</si>
  <si>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</si>
  <si>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</si>
  <si>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</si>
  <si>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</si>
  <si>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</si>
  <si>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</si>
  <si>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</si>
  <si>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</si>
  <si>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</si>
  <si>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</si>
  <si>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</si>
  <si>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</si>
  <si>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</si>
  <si>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</si>
  <si>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</si>
  <si>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</si>
  <si>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</si>
  <si>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</si>
  <si>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</si>
  <si>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</si>
  <si>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</si>
  <si>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</si>
  <si>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</si>
  <si>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</si>
  <si>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</si>
  <si>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</si>
  <si>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</si>
  <si>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</si>
  <si>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</si>
  <si>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</si>
  <si>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</si>
  <si>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</si>
  <si>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</si>
  <si>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</si>
  <si>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</si>
  <si>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</si>
  <si>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</si>
  <si>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</si>
  <si>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</si>
  <si>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</si>
  <si>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</si>
  <si>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</si>
  <si>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</si>
  <si>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</si>
  <si>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</si>
  <si>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</si>
  <si>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</si>
  <si>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</si>
  <si>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</si>
  <si>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</si>
  <si>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</si>
  <si>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</si>
  <si>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</si>
  <si>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</si>
  <si>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</si>
  <si>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</si>
  <si>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</si>
  <si>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</si>
  <si>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</si>
  <si>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</si>
  <si>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</si>
  <si>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</si>
  <si>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</si>
  <si>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</si>
  <si>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</si>
  <si>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</si>
  <si>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</si>
  <si>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</si>
  <si>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</si>
  <si>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</si>
  <si>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</si>
  <si>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</si>
  <si>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</si>
  <si>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</si>
  <si>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</si>
  <si>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</si>
  <si>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</si>
  <si>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</si>
  <si>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</si>
  <si>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</si>
  <si>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</si>
  <si>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</si>
  <si>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</si>
  <si>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</si>
  <si>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</si>
  <si>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</si>
  <si>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</si>
  <si>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</si>
  <si>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</si>
  <si>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</si>
  <si>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</si>
  <si>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</si>
  <si>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</si>
  <si>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</si>
  <si>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</si>
  <si>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</si>
  <si>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</si>
  <si>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</si>
  <si>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</si>
  <si>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</si>
  <si>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</si>
  <si>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</si>
  <si>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</si>
  <si>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</si>
  <si>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</si>
  <si>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</si>
  <si>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</si>
  <si>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</si>
  <si>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</si>
  <si>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</si>
  <si>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</si>
  <si>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</si>
  <si>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</si>
  <si>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</si>
  <si>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</si>
  <si>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</si>
  <si>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</si>
  <si>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</si>
  <si>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</si>
  <si>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</si>
  <si>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</si>
  <si>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</si>
  <si>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</si>
  <si>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</si>
  <si>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</si>
  <si>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</si>
  <si>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</si>
  <si>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</si>
  <si>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</si>
  <si>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</si>
  <si>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</si>
  <si>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</si>
  <si>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</si>
  <si>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</si>
  <si>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</si>
  <si>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</si>
  <si>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</si>
  <si>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</si>
  <si>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</si>
  <si>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</si>
  <si>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</si>
  <si>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</si>
  <si>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</si>
  <si>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</si>
  <si>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</si>
  <si>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</si>
  <si>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</si>
  <si>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</si>
  <si>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</si>
  <si>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</si>
  <si>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</si>
  <si>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</si>
  <si>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</si>
  <si>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</si>
  <si>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</si>
  <si>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</si>
  <si>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</si>
  <si>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</si>
  <si>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</si>
  <si>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</si>
  <si>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</si>
  <si>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</si>
  <si>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</si>
  <si>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</si>
  <si>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</si>
  <si>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</si>
  <si>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</si>
  <si>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</si>
  <si>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</si>
  <si>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</si>
  <si>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</si>
  <si>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</si>
  <si>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</si>
  <si>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</si>
  <si>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</si>
  <si>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</si>
  <si>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</si>
  <si>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</si>
  <si>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</si>
  <si>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</si>
  <si>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</si>
  <si>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</si>
  <si>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</si>
  <si>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</si>
  <si>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</si>
  <si>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</si>
  <si>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</si>
  <si>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</si>
  <si>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</si>
  <si>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</si>
  <si>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</si>
  <si>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</si>
  <si>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</si>
  <si>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</si>
  <si>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</si>
  <si>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</si>
  <si>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</si>
  <si>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</si>
  <si>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</si>
  <si>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</si>
  <si>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</si>
  <si>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</si>
  <si>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</si>
  <si>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</si>
  <si>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</si>
  <si>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</si>
  <si>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</si>
  <si>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</si>
  <si>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</si>
  <si>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</si>
  <si>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</si>
  <si>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</si>
  <si>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</si>
  <si>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</si>
  <si>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</si>
  <si>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</si>
  <si>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</si>
  <si>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</si>
  <si>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</si>
  <si>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</si>
  <si>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</si>
  <si>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</si>
  <si>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</si>
  <si>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</si>
  <si>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</si>
  <si>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</si>
  <si>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</si>
  <si>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</si>
  <si>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</si>
  <si>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</si>
  <si>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</si>
  <si>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</si>
  <si>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</si>
  <si>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</si>
  <si>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</si>
  <si>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</si>
  <si>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</si>
  <si>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</si>
  <si>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</si>
  <si>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</si>
  <si>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</si>
  <si>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</si>
  <si>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</si>
  <si>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</si>
  <si>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</si>
  <si>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</si>
  <si>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</si>
  <si>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</si>
  <si>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</si>
  <si>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</si>
  <si>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</si>
  <si>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</si>
  <si>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</si>
  <si>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</si>
  <si>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</si>
  <si>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</si>
  <si>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</si>
  <si>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</si>
  <si>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</si>
  <si>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</si>
  <si>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</si>
  <si>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</si>
  <si>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</si>
  <si>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</si>
  <si>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</si>
  <si>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</si>
  <si>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</si>
  <si>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</si>
  <si>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</si>
  <si>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</si>
  <si>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</si>
  <si>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</si>
  <si>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</si>
  <si>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</si>
  <si>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</si>
  <si>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</si>
  <si>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</si>
  <si>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</si>
  <si>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</si>
  <si>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</si>
  <si>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</si>
  <si>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</si>
  <si>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</si>
  <si>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</si>
  <si>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</si>
  <si>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</si>
  <si>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</si>
  <si>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</si>
  <si>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</si>
  <si>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</si>
  <si>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</si>
  <si>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</si>
  <si>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</si>
  <si>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</si>
  <si>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</si>
  <si>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</si>
  <si>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</si>
  <si>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</si>
  <si>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</si>
  <si>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</si>
  <si>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</si>
  <si>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</si>
  <si>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</si>
  <si>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</si>
  <si>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</si>
  <si>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</si>
  <si>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</si>
  <si>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</si>
  <si>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</si>
  <si>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</si>
  <si>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</si>
  <si>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</si>
  <si>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</si>
  <si>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</si>
  <si>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</si>
  <si>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</si>
  <si>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</si>
  <si>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</si>
  <si>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</si>
  <si>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</si>
  <si>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</si>
  <si>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</si>
  <si>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</si>
  <si>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</si>
  <si>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</si>
  <si>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</si>
  <si>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</si>
  <si>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</si>
  <si>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</si>
  <si>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</si>
  <si>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</si>
  <si>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</si>
  <si>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</si>
  <si>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</si>
  <si>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</si>
  <si>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</si>
  <si>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</si>
  <si>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</si>
  <si>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</si>
  <si>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</si>
  <si>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</si>
  <si>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</si>
  <si>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</si>
  <si>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</si>
  <si>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</si>
  <si>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</si>
  <si>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</si>
  <si>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</si>
  <si>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</si>
  <si>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</si>
  <si>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</si>
  <si>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</si>
  <si>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</si>
  <si>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</si>
  <si>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</si>
  <si>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</si>
  <si>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</si>
  <si>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</si>
  <si>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</si>
  <si>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</si>
  <si>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</si>
  <si>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</si>
  <si>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</si>
  <si>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</si>
  <si>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</si>
  <si>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</si>
  <si>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</si>
  <si>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</si>
  <si>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</si>
  <si>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</si>
  <si>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</si>
  <si>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</si>
  <si>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</si>
  <si>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</si>
  <si>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</si>
  <si>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</si>
  <si>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</si>
  <si>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</si>
  <si>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</si>
  <si>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</si>
  <si>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</si>
  <si>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</si>
  <si>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</si>
  <si>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</si>
  <si>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</si>
  <si>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</si>
  <si>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</si>
  <si>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</si>
  <si>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</si>
  <si>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</si>
  <si>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</si>
  <si>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</si>
  <si>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</si>
  <si>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</si>
  <si>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</si>
  <si>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</si>
  <si>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</si>
  <si>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</si>
  <si>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</si>
  <si>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</si>
  <si>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</si>
  <si>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</si>
  <si>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</si>
  <si>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</si>
  <si>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</si>
  <si>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</si>
  <si>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</si>
  <si>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</si>
  <si>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</si>
  <si>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</si>
  <si>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</si>
  <si>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</si>
  <si>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</si>
  <si>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</si>
  <si>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</si>
  <si>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</si>
  <si>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</si>
  <si>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</si>
  <si>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</si>
  <si>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</si>
  <si>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</si>
  <si>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</si>
  <si>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</si>
  <si>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</si>
  <si>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</si>
  <si>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</si>
  <si>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</si>
  <si>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</si>
  <si>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</si>
  <si>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</si>
  <si>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</si>
  <si>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</si>
  <si>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</si>
  <si>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</si>
  <si>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</si>
  <si>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</si>
  <si>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</si>
  <si>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</si>
  <si>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</si>
  <si>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</si>
  <si>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</si>
  <si>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</si>
  <si>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</si>
  <si>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</si>
  <si>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</si>
  <si>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</si>
  <si>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</si>
  <si>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</si>
  <si>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</si>
  <si>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</si>
  <si>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</si>
  <si>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</si>
  <si>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</si>
  <si>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</si>
  <si>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</si>
  <si>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</si>
  <si>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</si>
  <si>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</si>
  <si>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</si>
  <si>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</si>
  <si>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</si>
  <si>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</si>
  <si>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</si>
  <si>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</si>
  <si>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</si>
  <si>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</si>
  <si>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</si>
  <si>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</si>
  <si>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</si>
  <si>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</si>
  <si>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</si>
  <si>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</si>
  <si>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</si>
  <si>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</si>
  <si>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</si>
  <si>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</si>
  <si>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</si>
  <si>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</si>
  <si>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</si>
  <si>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</si>
  <si>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</si>
  <si>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</si>
  <si>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</si>
  <si>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</si>
  <si>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</si>
  <si>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</si>
  <si>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</si>
  <si>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</si>
  <si>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</si>
  <si>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</si>
  <si>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</si>
  <si>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</si>
  <si>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</si>
  <si>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</si>
  <si>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</si>
  <si>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</si>
  <si>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</si>
  <si>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</si>
  <si>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</si>
  <si>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</si>
  <si>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</si>
  <si>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</si>
  <si>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</si>
  <si>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</si>
  <si>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</si>
  <si>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</si>
  <si>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</si>
  <si>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</si>
  <si>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</si>
  <si>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</si>
  <si>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</si>
  <si>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</si>
  <si>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</si>
  <si>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</si>
  <si>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</si>
  <si>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</si>
  <si>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</si>
  <si>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</si>
  <si>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</si>
  <si>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</si>
  <si>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</si>
  <si>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</si>
  <si>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</si>
  <si>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</si>
  <si>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</si>
  <si>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</si>
  <si>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</si>
  <si>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</si>
  <si>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</si>
  <si>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</si>
  <si>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</si>
  <si>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</si>
  <si>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</si>
  <si>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</si>
  <si>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</si>
  <si>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</si>
  <si>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</si>
  <si>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</si>
  <si>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</si>
  <si>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</si>
  <si>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</si>
  <si>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</si>
  <si>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</si>
  <si>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</si>
  <si>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</si>
  <si>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</si>
  <si>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</si>
  <si>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</si>
  <si>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</si>
  <si>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</si>
  <si>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</si>
  <si>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</si>
  <si>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</si>
  <si>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</si>
  <si>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</si>
  <si>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</si>
  <si>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</si>
  <si>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</si>
  <si>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</si>
  <si>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</si>
  <si>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</si>
  <si>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</si>
  <si>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</si>
  <si>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</si>
  <si>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</si>
  <si>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</si>
  <si>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</si>
  <si>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</si>
  <si>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</si>
  <si>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</si>
  <si>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</si>
  <si>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</si>
  <si>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</si>
  <si>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</si>
  <si>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</si>
  <si>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</si>
  <si>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</si>
  <si>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</si>
  <si>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</si>
  <si>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</si>
  <si>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</si>
  <si>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</si>
  <si>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</si>
  <si>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</si>
  <si>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</si>
  <si>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</si>
  <si>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</si>
  <si>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</si>
  <si>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</si>
  <si>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</si>
  <si>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</si>
  <si>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</si>
  <si>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</si>
  <si>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</si>
  <si>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</si>
  <si>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</si>
  <si>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</si>
  <si>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</si>
  <si>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</si>
  <si>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</si>
  <si>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</si>
  <si>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</si>
  <si>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</si>
  <si>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</si>
  <si>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</si>
  <si>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</si>
  <si>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</si>
  <si>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</si>
  <si>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</si>
  <si>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</si>
  <si>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</si>
  <si>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</si>
  <si>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</si>
  <si>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</si>
  <si>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</si>
  <si>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</si>
  <si>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</si>
  <si>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</si>
  <si>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</si>
  <si>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</si>
  <si>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</si>
  <si>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</si>
  <si>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</si>
  <si>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</si>
  <si>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</si>
  <si>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</si>
  <si>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</si>
  <si>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</si>
  <si>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</si>
  <si>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</si>
  <si>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</si>
  <si>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</si>
  <si>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</si>
  <si>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</si>
  <si>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</si>
  <si>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</si>
  <si>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</si>
  <si>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</si>
  <si>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</si>
  <si>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</si>
  <si>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</si>
  <si>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</si>
  <si>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</si>
  <si>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</si>
  <si>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</si>
  <si>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</si>
  <si>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</si>
  <si>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</si>
  <si>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</si>
  <si>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</si>
  <si>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</si>
  <si>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</si>
  <si>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</si>
  <si>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</si>
  <si>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</si>
  <si>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</si>
  <si>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</si>
  <si>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</si>
  <si>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</si>
  <si>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</si>
  <si>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</si>
  <si>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</si>
  <si>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</si>
  <si>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</si>
  <si>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</si>
  <si>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</si>
  <si>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</si>
  <si>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</si>
  <si>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</si>
  <si>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</si>
  <si>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</si>
  <si>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</si>
  <si>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</si>
  <si>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</si>
  <si>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</si>
  <si>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</si>
  <si>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</si>
  <si>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</si>
  <si>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</si>
  <si>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</si>
  <si>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</si>
  <si>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</si>
  <si>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</si>
  <si>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</si>
  <si>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</si>
  <si>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</si>
  <si>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</si>
  <si>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</si>
  <si>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</si>
  <si>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</si>
  <si>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</si>
  <si>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</si>
  <si>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</si>
  <si>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</si>
  <si>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</si>
  <si>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</si>
  <si>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</si>
  <si>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</si>
  <si>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</si>
  <si>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</si>
  <si>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</si>
  <si>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</si>
  <si>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</si>
  <si>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</si>
  <si>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</si>
  <si>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</si>
  <si>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</si>
  <si>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</si>
  <si>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</si>
  <si>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</si>
  <si>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</si>
  <si>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</si>
  <si>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</si>
  <si>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</si>
  <si>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</si>
  <si>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</si>
  <si>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</si>
  <si>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</si>
  <si>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</si>
  <si>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</si>
  <si>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</si>
  <si>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</si>
  <si>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</si>
  <si>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</si>
  <si>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</si>
  <si>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</si>
  <si>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</si>
  <si>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</si>
  <si>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</si>
  <si>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</si>
  <si>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</si>
  <si>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</si>
  <si>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</si>
  <si>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</si>
  <si>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</si>
  <si>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</si>
  <si>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</si>
  <si>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</si>
  <si>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</si>
  <si>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</si>
  <si>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</si>
  <si>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</si>
  <si>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</si>
  <si>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</si>
  <si>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</si>
  <si>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</si>
  <si>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</si>
  <si>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</si>
  <si>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</si>
  <si>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</si>
  <si>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</si>
  <si>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</si>
  <si>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</si>
  <si>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</si>
  <si>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</si>
  <si>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</si>
  <si>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</si>
  <si>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</si>
  <si>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</si>
  <si>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</si>
  <si>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</si>
  <si>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</si>
  <si>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</si>
  <si>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</si>
  <si>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</si>
  <si>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</si>
  <si>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</si>
  <si>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</si>
  <si>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</si>
  <si>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</si>
  <si>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</si>
  <si>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</si>
  <si>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</si>
  <si>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</si>
  <si>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</si>
  <si>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</si>
  <si>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</si>
  <si>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</si>
  <si>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</si>
  <si>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</si>
  <si>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</si>
  <si>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</si>
  <si>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</si>
  <si>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</si>
  <si>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</si>
  <si>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</si>
  <si>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</si>
  <si>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</si>
  <si>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</si>
  <si>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</si>
  <si>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</si>
  <si>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</si>
  <si>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</si>
  <si>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</si>
  <si>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</si>
  <si>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</si>
  <si>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</si>
  <si>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</si>
  <si>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</si>
  <si>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</si>
  <si>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</si>
  <si>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</si>
  <si>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</si>
  <si>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</si>
  <si>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</si>
  <si>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</si>
  <si>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</si>
  <si>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</si>
  <si>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</si>
  <si>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</si>
  <si>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</si>
  <si>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</si>
  <si>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</si>
  <si>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</si>
  <si>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</si>
  <si>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</si>
  <si>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</si>
  <si>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</si>
  <si>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</si>
  <si>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</si>
  <si>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</si>
  <si>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</si>
  <si>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</si>
  <si>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</si>
  <si>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</si>
  <si>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</si>
  <si>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</si>
  <si>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</si>
  <si>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</si>
  <si>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</si>
  <si>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</si>
  <si>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</si>
  <si>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</si>
  <si>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</si>
  <si>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</si>
  <si>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</si>
  <si>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</si>
  <si>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</si>
  <si>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</si>
  <si>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</si>
  <si>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</si>
  <si>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</si>
  <si>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</si>
  <si>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</si>
  <si>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</si>
  <si>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</si>
  <si>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</si>
  <si>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</si>
  <si>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</si>
  <si>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</si>
  <si>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</si>
  <si>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</si>
  <si>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</si>
  <si>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</si>
  <si>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</si>
  <si>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</si>
  <si>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</si>
  <si>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</si>
  <si>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</si>
  <si>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</si>
  <si>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</si>
  <si>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</si>
  <si>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</si>
  <si>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</si>
  <si>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</si>
  <si>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</si>
  <si>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</si>
  <si>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</si>
  <si>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</si>
  <si>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</si>
  <si>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</si>
  <si>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</si>
  <si>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</si>
  <si>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</si>
  <si>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</si>
  <si>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</si>
  <si>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</si>
  <si>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</si>
  <si>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</si>
  <si>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</si>
  <si>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</si>
  <si>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</si>
  <si>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</si>
  <si>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</si>
  <si>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</si>
  <si>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</si>
  <si>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</si>
  <si>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</si>
  <si>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</si>
  <si>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</si>
  <si>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</si>
  <si>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</si>
  <si>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</si>
  <si>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</si>
  <si>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</si>
  <si>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</si>
  <si>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</si>
  <si>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</si>
  <si>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</si>
  <si>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</si>
  <si>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</si>
  <si>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</si>
  <si>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</si>
  <si>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</si>
  <si>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</si>
  <si>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</si>
  <si>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</si>
  <si>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</si>
  <si>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</si>
  <si>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</si>
  <si>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</si>
  <si>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</si>
  <si>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</si>
  <si>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</si>
  <si>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</si>
  <si>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</si>
  <si>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</si>
  <si>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</si>
  <si>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</si>
  <si>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</si>
  <si>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</si>
  <si>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</si>
  <si>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</si>
  <si>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</si>
  <si>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</si>
  <si>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</si>
  <si>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</si>
  <si>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</si>
  <si>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</si>
  <si>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</si>
  <si>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</si>
  <si>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</si>
  <si>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</si>
  <si>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</si>
  <si>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</si>
  <si>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</si>
  <si>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</si>
  <si>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</si>
  <si>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</si>
  <si>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</si>
  <si>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</si>
  <si>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</si>
  <si>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</si>
  <si>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</si>
  <si>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</si>
  <si>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</si>
  <si>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</si>
  <si>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</si>
  <si>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</si>
  <si>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</si>
  <si>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</si>
  <si>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</si>
  <si>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</si>
  <si>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</si>
  <si>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</si>
  <si>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</si>
  <si>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</si>
  <si>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</si>
  <si>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</si>
  <si>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</si>
  <si>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</si>
  <si>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</si>
  <si>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</si>
  <si>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</si>
  <si>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</si>
  <si>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</si>
  <si>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</si>
  <si>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</si>
  <si>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</si>
  <si>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</si>
  <si>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</si>
  <si>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</si>
  <si>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</si>
  <si>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</si>
  <si>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</si>
  <si>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</si>
  <si>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</si>
  <si>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</si>
  <si>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</si>
  <si>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</si>
  <si>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</si>
  <si>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</si>
  <si>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</si>
  <si>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</si>
  <si>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</si>
  <si>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</si>
  <si>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</si>
  <si>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</si>
  <si>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</si>
  <si>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</si>
  <si>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</si>
  <si>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</si>
  <si>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</si>
  <si>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</si>
  <si>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</si>
  <si>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</si>
  <si>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</si>
  <si>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</si>
  <si>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</si>
  <si>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</si>
  <si>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</si>
  <si>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</si>
  <si>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</si>
  <si>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</si>
  <si>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</si>
  <si>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</si>
  <si>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</si>
  <si>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</si>
  <si>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</si>
  <si>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</si>
  <si>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</si>
  <si>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</si>
  <si>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</si>
  <si>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</si>
  <si>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</si>
  <si>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</si>
  <si>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</si>
  <si>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</si>
  <si>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</si>
  <si>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</si>
  <si>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</si>
  <si>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</si>
  <si>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</si>
  <si>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</si>
  <si>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</si>
  <si>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</si>
  <si>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</si>
  <si>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</si>
  <si>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</si>
  <si>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</si>
  <si>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</si>
  <si>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</si>
  <si>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</si>
  <si>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</si>
  <si>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</si>
  <si>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</si>
  <si>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</si>
  <si>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</si>
  <si>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</si>
  <si>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</si>
  <si>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</si>
  <si>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</si>
  <si>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</si>
  <si>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</si>
  <si>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</si>
  <si>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</si>
  <si>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</si>
  <si>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</si>
  <si>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</si>
  <si>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</si>
  <si>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</si>
  <si>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</si>
  <si>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</si>
  <si>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</si>
  <si>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</si>
  <si>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</si>
  <si>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</si>
  <si>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</si>
  <si>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</si>
  <si>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</si>
  <si>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</si>
  <si>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</si>
  <si>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</si>
  <si>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</si>
  <si>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</si>
  <si>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</si>
  <si>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</si>
  <si>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</si>
  <si>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</si>
  <si>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</si>
  <si>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</si>
  <si>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</si>
  <si>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</si>
  <si>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</si>
  <si>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</si>
  <si>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</si>
  <si>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</si>
  <si>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</si>
  <si>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</si>
  <si>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</si>
  <si>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</si>
  <si>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</si>
  <si>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</si>
  <si>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</si>
  <si>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</si>
  <si>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</si>
  <si>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</si>
  <si>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</si>
  <si>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</si>
  <si>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</si>
  <si>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</si>
  <si>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</si>
  <si>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</si>
  <si>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</si>
  <si>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</si>
  <si>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</si>
  <si>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</si>
  <si>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</si>
  <si>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</si>
  <si>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</si>
  <si>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</si>
  <si>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</si>
  <si>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</si>
  <si>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</si>
  <si>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</si>
  <si>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</si>
  <si>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</si>
  <si>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</si>
  <si>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</si>
  <si>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</si>
  <si>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</si>
  <si>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</si>
  <si>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</si>
  <si>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</si>
  <si>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</si>
  <si>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</si>
  <si>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</si>
  <si>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</si>
  <si>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</si>
  <si>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</si>
  <si>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</si>
  <si>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</si>
  <si>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</si>
  <si>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</si>
  <si>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</si>
  <si>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</si>
  <si>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</si>
  <si>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</si>
  <si>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</si>
  <si>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</si>
  <si>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</si>
  <si>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</si>
  <si>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</si>
  <si>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</si>
  <si>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</si>
  <si>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</si>
  <si>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</si>
  <si>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</si>
  <si>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</si>
  <si>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</si>
  <si>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</si>
  <si>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</si>
  <si>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</si>
  <si>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</si>
  <si>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</si>
  <si>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</si>
  <si>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</si>
  <si>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</si>
  <si>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</si>
  <si>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</si>
  <si>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</si>
  <si>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</si>
  <si>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</si>
  <si>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</si>
  <si>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</si>
  <si>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</si>
  <si>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</si>
  <si>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</si>
  <si>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</si>
  <si>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</si>
  <si>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</si>
  <si>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</si>
  <si>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</si>
  <si>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</si>
  <si>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</si>
  <si>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</si>
  <si>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</si>
  <si>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</si>
  <si>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</si>
  <si>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</si>
  <si>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</si>
  <si>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</si>
  <si>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</si>
  <si>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</si>
  <si>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</si>
  <si>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</si>
  <si>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</si>
  <si>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</si>
  <si>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</si>
  <si>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</si>
  <si>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</si>
  <si>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</si>
  <si>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</si>
  <si>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</si>
  <si>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</si>
  <si>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</si>
  <si>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</si>
  <si>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</si>
  <si>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</si>
  <si>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</si>
  <si>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</si>
  <si>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</si>
  <si>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</si>
  <si>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</si>
  <si>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</si>
  <si>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</si>
  <si>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</si>
  <si>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</si>
  <si>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</si>
  <si>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</si>
  <si>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</si>
  <si>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</si>
  <si>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</si>
  <si>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</si>
  <si>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</si>
  <si>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</si>
  <si>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</si>
  <si>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</si>
  <si>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</si>
  <si>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</si>
  <si>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</si>
  <si>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</si>
  <si>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</si>
  <si>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</si>
  <si>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</si>
  <si>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</si>
  <si>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</si>
  <si>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</si>
  <si>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</si>
  <si>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</si>
  <si>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</si>
  <si>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</si>
  <si>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</si>
  <si>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</si>
  <si>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</si>
  <si>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</si>
  <si>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</si>
  <si>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</si>
  <si>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</si>
  <si>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</si>
  <si>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</si>
  <si>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</si>
  <si>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</si>
  <si>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</si>
  <si>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</si>
  <si>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</si>
  <si>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</si>
  <si>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</si>
  <si>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</si>
  <si>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</si>
  <si>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</si>
  <si>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</si>
  <si>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</si>
  <si>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</si>
  <si>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</si>
  <si>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</si>
  <si>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</si>
  <si>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</si>
  <si>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</si>
  <si>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</si>
  <si>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</si>
  <si>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</si>
  <si>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</si>
  <si>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</si>
  <si>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</si>
  <si>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</si>
  <si>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</si>
  <si>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</si>
  <si>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</si>
  <si>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</si>
  <si>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</si>
  <si>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</si>
  <si>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</si>
  <si>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</si>
  <si>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</si>
  <si>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</si>
  <si>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</si>
  <si>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</si>
  <si>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</si>
  <si>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</si>
  <si>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</si>
  <si>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</si>
  <si>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</si>
  <si>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</si>
  <si>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</si>
  <si>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</si>
  <si>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</si>
  <si>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</si>
  <si>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</si>
  <si>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</si>
  <si>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</si>
  <si>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</si>
  <si>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</si>
  <si>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</si>
  <si>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</si>
  <si>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</si>
  <si>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</si>
  <si>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</si>
  <si>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</si>
  <si>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</si>
  <si>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</si>
  <si>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</si>
  <si>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</si>
  <si>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</si>
  <si>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</si>
  <si>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</si>
  <si>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</si>
  <si>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</si>
  <si>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</si>
  <si>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</si>
  <si>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</si>
  <si>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</si>
  <si>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</si>
  <si>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</si>
  <si>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</si>
  <si>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</si>
  <si>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</si>
  <si>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</si>
  <si>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</si>
  <si>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</si>
  <si>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</si>
  <si>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</si>
  <si>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</si>
  <si>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</si>
  <si>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</si>
  <si>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</si>
  <si>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</si>
  <si>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</si>
  <si>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</si>
  <si>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</si>
  <si>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</si>
  <si>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</si>
  <si>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</si>
  <si>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</si>
  <si>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</si>
  <si>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</si>
  <si>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</si>
  <si>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</si>
  <si>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</si>
  <si>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</si>
  <si>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</si>
  <si>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</si>
  <si>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</si>
  <si>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</si>
  <si>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</si>
  <si>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</si>
  <si>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</si>
  <si>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</si>
  <si>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</si>
  <si>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</si>
  <si>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</si>
  <si>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</si>
  <si>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</si>
  <si>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</si>
  <si>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</si>
  <si>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</si>
  <si>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</si>
  <si>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</si>
  <si>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</si>
  <si>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</si>
  <si>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</si>
  <si>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</si>
  <si>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</si>
  <si>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</si>
  <si>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</si>
  <si>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</si>
  <si>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</si>
  <si>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</si>
  <si>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</si>
  <si>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</si>
  <si>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</si>
  <si>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</si>
  <si>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</si>
  <si>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</si>
  <si>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</si>
  <si>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</si>
  <si>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</si>
  <si>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</si>
  <si>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</si>
  <si>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</si>
  <si>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</si>
  <si>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</si>
  <si>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</si>
  <si>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</si>
  <si>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</si>
  <si>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</si>
  <si>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</si>
  <si>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</si>
  <si>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</si>
  <si>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</si>
  <si>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</si>
  <si>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</si>
  <si>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</si>
  <si>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</si>
  <si>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</si>
  <si>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</si>
  <si>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</si>
  <si>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</si>
  <si>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</si>
  <si>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</si>
  <si>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</si>
  <si>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</si>
  <si>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</si>
  <si>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</si>
  <si>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</si>
  <si>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</si>
  <si>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</si>
  <si>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</si>
  <si>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</si>
  <si>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</si>
  <si>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</si>
  <si>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</si>
  <si>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</si>
  <si>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</si>
  <si>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</si>
  <si>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</si>
  <si>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</si>
  <si>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</si>
  <si>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</si>
  <si>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</si>
  <si>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</si>
  <si>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</si>
  <si>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</si>
  <si>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</si>
  <si>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</si>
  <si>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</si>
  <si>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</si>
  <si>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</si>
  <si>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</si>
  <si>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</si>
  <si>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</si>
  <si>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</si>
  <si>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</si>
  <si>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</si>
  <si>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</si>
  <si>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</si>
  <si>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</si>
  <si>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</si>
  <si>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</si>
  <si>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</si>
  <si>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</si>
  <si>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</si>
  <si>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</si>
  <si>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</si>
  <si>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</si>
  <si>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</si>
  <si>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</si>
  <si>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</si>
  <si>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</si>
  <si>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</si>
  <si>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</si>
  <si>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</si>
  <si>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</si>
  <si>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</si>
  <si>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</si>
  <si>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</si>
  <si>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</si>
  <si>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</si>
  <si>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</si>
  <si>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</si>
  <si>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</si>
  <si>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</si>
  <si>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</si>
  <si>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</si>
  <si>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</si>
  <si>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</si>
  <si>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</si>
  <si>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</si>
  <si>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</si>
  <si>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</si>
  <si>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</si>
  <si>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</si>
  <si>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</si>
  <si>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</si>
  <si>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</si>
  <si>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</si>
  <si>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</si>
  <si>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</si>
  <si>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</si>
  <si>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</si>
  <si>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</si>
  <si>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</si>
  <si>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</si>
  <si>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</si>
  <si>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</si>
  <si>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</si>
  <si>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</si>
  <si>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</si>
  <si>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</si>
  <si>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</si>
  <si>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</si>
  <si>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</si>
  <si>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</si>
  <si>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</si>
  <si>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</si>
  <si>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</si>
  <si>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</si>
  <si>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</si>
  <si>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</si>
  <si>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</si>
  <si>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</si>
  <si>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</si>
  <si>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</si>
  <si>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</si>
  <si>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</si>
  <si>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</si>
  <si>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</si>
  <si>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</si>
  <si>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</si>
  <si>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</si>
  <si>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</si>
  <si>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</si>
  <si>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</si>
  <si>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</si>
  <si>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</si>
  <si>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</si>
  <si>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</si>
  <si>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</si>
  <si>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</si>
  <si>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</si>
  <si>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</si>
  <si>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</si>
  <si>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</si>
  <si>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</si>
  <si>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</si>
  <si>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</si>
  <si>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</si>
  <si>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</si>
  <si>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</si>
  <si>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</si>
  <si>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</si>
  <si>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</si>
  <si>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</si>
  <si>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</si>
  <si>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</si>
  <si>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</si>
  <si>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</si>
  <si>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</si>
  <si>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</si>
  <si>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</si>
  <si>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</si>
  <si>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</si>
  <si>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</si>
  <si>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</si>
  <si>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</si>
  <si>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</si>
  <si>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</si>
  <si>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</si>
  <si>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</si>
  <si>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</si>
  <si>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</si>
  <si>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</si>
  <si>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</si>
  <si>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</si>
  <si>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</si>
  <si>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</si>
  <si>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</si>
  <si>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</si>
  <si>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</si>
  <si>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</si>
  <si>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</si>
  <si>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</si>
  <si>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</si>
  <si>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</si>
  <si>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</si>
  <si>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</si>
  <si>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</si>
  <si>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</si>
  <si>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</si>
  <si>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</si>
  <si>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</si>
  <si>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</si>
  <si>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</si>
  <si>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</si>
  <si>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</si>
  <si>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</si>
  <si>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</si>
  <si>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</si>
  <si>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</si>
  <si>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</si>
  <si>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</si>
  <si>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</si>
  <si>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</si>
  <si>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</si>
  <si>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</si>
  <si>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</si>
  <si>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</si>
  <si>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</si>
  <si>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</si>
  <si>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</si>
  <si>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</si>
  <si>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</si>
  <si>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</si>
  <si>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</si>
  <si>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</si>
  <si>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</si>
  <si>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</si>
  <si>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</si>
  <si>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</si>
  <si>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</si>
  <si>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</si>
  <si>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</si>
  <si>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</si>
  <si>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</si>
  <si>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</si>
  <si>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</si>
  <si>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</si>
  <si>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</si>
  <si>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</si>
  <si>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</si>
  <si>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</si>
  <si>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</si>
  <si>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</si>
  <si>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</si>
  <si>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</si>
  <si>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</si>
  <si>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</si>
  <si>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</si>
  <si>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</si>
  <si>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</si>
  <si>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</si>
  <si>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</si>
  <si>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</si>
  <si>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</si>
  <si>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</si>
  <si>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</si>
  <si>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</si>
  <si>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</si>
  <si>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</si>
  <si>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</si>
  <si>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</si>
  <si>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</si>
  <si>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</si>
  <si>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</si>
  <si>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</si>
  <si>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</si>
  <si>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</si>
  <si>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</si>
  <si>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</si>
  <si>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</si>
  <si>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</si>
  <si>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</si>
  <si>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</si>
  <si>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</si>
  <si>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</si>
  <si>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</si>
  <si>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</si>
  <si>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</si>
  <si>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</si>
  <si>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</si>
  <si>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</si>
  <si>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</si>
  <si>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</si>
  <si>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</si>
  <si>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</si>
  <si>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</si>
  <si>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</si>
  <si>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</si>
  <si>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</si>
  <si>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</si>
  <si>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</si>
  <si>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</si>
  <si>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</si>
  <si>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</si>
  <si>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</si>
  <si>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</si>
  <si>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</si>
  <si>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</si>
  <si>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</si>
  <si>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</si>
  <si>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</si>
  <si>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</si>
  <si>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</si>
  <si>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</si>
  <si>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</si>
  <si>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</si>
  <si>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</si>
  <si>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</si>
  <si>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</si>
  <si>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</si>
  <si>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</si>
  <si>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</si>
  <si>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</si>
  <si>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</si>
  <si>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</si>
  <si>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</si>
  <si>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</si>
  <si>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</si>
  <si>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</si>
  <si>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</si>
  <si>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</si>
  <si>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</si>
  <si>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</si>
  <si>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</si>
  <si>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</si>
  <si>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</si>
  <si>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</si>
  <si>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</si>
  <si>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</si>
  <si>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</si>
  <si>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</si>
  <si>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</si>
  <si>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</si>
  <si>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</si>
  <si>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</si>
  <si>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</si>
  <si>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</si>
  <si>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</si>
  <si>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</si>
  <si>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</si>
  <si>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</si>
  <si>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</si>
  <si>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</si>
  <si>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</si>
  <si>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</si>
  <si>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</si>
  <si>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</si>
  <si>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</si>
  <si>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</si>
  <si>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</si>
  <si>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</si>
  <si>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</si>
  <si>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</si>
  <si>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</si>
  <si>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</si>
  <si>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</si>
  <si>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</si>
  <si>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</si>
  <si>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</si>
  <si>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</si>
  <si>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</si>
  <si>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</si>
  <si>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</si>
  <si>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</si>
  <si>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</si>
  <si>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</si>
  <si>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</si>
  <si>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</si>
  <si>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</si>
  <si>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</si>
  <si>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</si>
  <si>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</si>
  <si>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</si>
  <si>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</si>
  <si>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</si>
  <si>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</si>
  <si>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</si>
  <si>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</si>
  <si>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</si>
  <si>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</si>
  <si>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</si>
  <si>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</si>
  <si>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</si>
  <si>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</si>
  <si>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</si>
  <si>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</si>
  <si>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</si>
  <si>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</si>
  <si>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</si>
  <si>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</si>
  <si>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</si>
  <si>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</si>
  <si>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</si>
  <si>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</si>
  <si>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</si>
  <si>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</si>
  <si>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</si>
  <si>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</si>
  <si>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</si>
  <si>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</si>
  <si>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</si>
  <si>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</si>
  <si>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</si>
  <si>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</si>
  <si>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</si>
  <si>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</si>
  <si>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</si>
  <si>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</si>
  <si>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</si>
  <si>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</si>
  <si>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</si>
  <si>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</si>
  <si>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</si>
  <si>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</si>
  <si>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</si>
  <si>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</si>
  <si>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</si>
  <si>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</si>
  <si>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</si>
  <si>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</si>
  <si>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</si>
  <si>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</si>
  <si>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</si>
  <si>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</si>
  <si>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</si>
  <si>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</si>
  <si>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</si>
  <si>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</si>
  <si>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</si>
  <si>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</si>
  <si>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</si>
  <si>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</si>
  <si>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</si>
  <si>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</si>
  <si>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</si>
  <si>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</si>
  <si>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</si>
  <si>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</si>
  <si>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</si>
  <si>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</si>
  <si>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</si>
  <si>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</si>
  <si>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</si>
  <si>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</si>
  <si>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</si>
  <si>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</si>
  <si>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</si>
  <si>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</si>
  <si>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</si>
  <si>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</si>
  <si>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</si>
  <si>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</si>
  <si>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</si>
  <si>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</si>
  <si>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</si>
  <si>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</si>
  <si>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</si>
  <si>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</si>
  <si>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</si>
  <si>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</si>
  <si>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</si>
  <si>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</si>
  <si>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</si>
  <si>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</si>
  <si>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</si>
  <si>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</si>
  <si>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</si>
  <si>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</si>
  <si>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</si>
  <si>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</si>
  <si>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</si>
  <si>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</si>
  <si>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</si>
  <si>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</si>
  <si>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</si>
  <si>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</si>
  <si>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</si>
  <si>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</si>
  <si>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</si>
  <si>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</si>
  <si>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</si>
  <si>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</si>
  <si>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</si>
  <si>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</si>
  <si>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</si>
  <si>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</si>
  <si>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</si>
  <si>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</si>
  <si>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</si>
  <si>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</si>
  <si>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</si>
  <si>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</si>
  <si>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</si>
  <si>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</si>
  <si>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</si>
  <si>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</si>
  <si>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</si>
  <si>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</si>
  <si>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</si>
  <si>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</si>
  <si>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</si>
  <si>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</si>
  <si>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</si>
  <si>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</si>
  <si>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</si>
  <si>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</si>
  <si>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</si>
  <si>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</si>
  <si>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</si>
  <si>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</si>
  <si>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</si>
  <si>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</si>
  <si>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</si>
  <si>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</si>
  <si>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</si>
  <si>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</si>
  <si>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</si>
  <si>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</si>
  <si>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</si>
  <si>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</si>
  <si>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</si>
  <si>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</si>
  <si>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</si>
  <si>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</si>
  <si>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</si>
  <si>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</si>
  <si>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</si>
  <si>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</si>
  <si>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</si>
  <si>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</si>
  <si>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</si>
  <si>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</si>
  <si>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</si>
  <si>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</si>
  <si>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</si>
  <si>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</si>
  <si>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</si>
  <si>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</si>
  <si>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</si>
  <si>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</si>
  <si>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</si>
  <si>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</si>
  <si>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</si>
  <si>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</si>
  <si>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</si>
  <si>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</si>
  <si>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</si>
  <si>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</si>
  <si>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</si>
  <si>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</si>
  <si>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</si>
  <si>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</si>
  <si>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</si>
  <si>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</si>
  <si>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</si>
  <si>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</si>
  <si>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</si>
  <si>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</si>
  <si>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</si>
  <si>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</si>
  <si>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</si>
  <si>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</si>
  <si>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</si>
  <si>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</si>
  <si>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</si>
  <si>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</si>
  <si>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</si>
  <si>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</si>
  <si>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</si>
  <si>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</si>
  <si>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</si>
  <si>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</si>
  <si>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</si>
  <si>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</si>
  <si>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</si>
  <si>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</si>
  <si>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</si>
  <si>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</si>
  <si>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</si>
  <si>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</si>
  <si>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</si>
  <si>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</si>
  <si>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</si>
  <si>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</si>
  <si>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</si>
  <si>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</si>
  <si>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</si>
  <si>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</si>
  <si>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</si>
  <si>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</si>
  <si>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</si>
  <si>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</si>
  <si>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</si>
  <si>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</si>
  <si>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</si>
  <si>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</si>
  <si>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</si>
  <si>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</si>
  <si>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</si>
  <si>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</si>
  <si>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</si>
  <si>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</si>
  <si>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</si>
  <si>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</si>
  <si>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</si>
  <si>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</si>
  <si>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</si>
  <si>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</si>
  <si>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</si>
  <si>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</si>
  <si>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</si>
  <si>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</si>
  <si>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</si>
  <si>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</si>
  <si>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</si>
  <si>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</si>
  <si>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</si>
  <si>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</si>
  <si>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</si>
  <si>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</si>
  <si>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</si>
  <si>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</si>
  <si>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</si>
  <si>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</si>
  <si>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</si>
  <si>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</si>
  <si>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</si>
  <si>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</si>
  <si>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</si>
  <si>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</si>
  <si>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</si>
  <si>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</si>
  <si>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</si>
  <si>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</si>
  <si>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</si>
  <si>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</si>
  <si>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</si>
  <si>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</si>
  <si>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</si>
  <si>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</si>
  <si>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</si>
  <si>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</si>
  <si>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</si>
  <si>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</si>
  <si>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</si>
  <si>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</si>
  <si>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</si>
  <si>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</si>
  <si>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</si>
  <si>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</si>
  <si>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</si>
  <si>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</si>
  <si>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</si>
  <si>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</si>
  <si>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</si>
  <si>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</si>
  <si>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</si>
  <si>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</si>
  <si>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</si>
  <si>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</si>
  <si>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</si>
  <si>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</si>
  <si>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</si>
  <si>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</si>
  <si>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</si>
  <si>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</si>
  <si>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</si>
  <si>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</si>
  <si>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</si>
  <si>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</si>
  <si>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</si>
  <si>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</si>
  <si>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</si>
  <si>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</si>
  <si>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</si>
  <si>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</si>
  <si>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</si>
  <si>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</si>
  <si>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</si>
  <si>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</si>
  <si>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</si>
  <si>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</si>
  <si>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</si>
  <si>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</si>
  <si>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</si>
  <si>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</si>
  <si>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</si>
  <si>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</si>
  <si>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</si>
  <si>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</si>
  <si>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</si>
  <si>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</si>
  <si>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</si>
  <si>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</si>
  <si>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</si>
  <si>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</si>
  <si>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</si>
  <si>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</si>
  <si>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</si>
  <si>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</si>
  <si>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</si>
  <si>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</si>
  <si>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</si>
  <si>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</si>
  <si>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</si>
  <si>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</si>
  <si>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</si>
  <si>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</si>
  <si>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</si>
  <si>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</si>
  <si>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</si>
  <si>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</si>
  <si>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</si>
  <si>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</si>
  <si>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</si>
  <si>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</si>
  <si>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</si>
  <si>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</si>
  <si>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</si>
  <si>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</si>
  <si>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</si>
  <si>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</si>
  <si>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</si>
  <si>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</si>
  <si>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</si>
  <si>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</si>
  <si>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</si>
  <si>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</si>
  <si>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</si>
  <si>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</si>
  <si>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</si>
  <si>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</si>
  <si>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</si>
  <si>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</si>
  <si>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</si>
  <si>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</si>
  <si>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</si>
  <si>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</si>
  <si>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</si>
  <si>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</si>
  <si>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</si>
  <si>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</si>
  <si>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</si>
  <si>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</si>
  <si>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</si>
  <si>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</si>
  <si>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</si>
  <si>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</si>
  <si>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</si>
  <si>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</si>
  <si>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</si>
  <si>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</si>
  <si>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</si>
  <si>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</si>
  <si>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</si>
  <si>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</si>
  <si>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</si>
  <si>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</si>
  <si>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</si>
  <si>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</si>
  <si>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</si>
  <si>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</si>
  <si>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</si>
  <si>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</si>
  <si>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</si>
  <si>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</si>
  <si>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</si>
  <si>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</si>
  <si>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</si>
  <si>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</si>
  <si>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</si>
  <si>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</si>
  <si>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</si>
  <si>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</si>
  <si>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</si>
  <si>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</si>
  <si>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</si>
  <si>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</si>
  <si>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</si>
  <si>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</si>
  <si>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</si>
  <si>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</si>
  <si>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</si>
  <si>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</si>
  <si>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</si>
  <si>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</si>
  <si>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</si>
  <si>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</si>
  <si>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</si>
  <si>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</si>
  <si>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</si>
  <si>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</si>
  <si>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</si>
  <si>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</si>
  <si>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</si>
  <si>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</si>
  <si>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</si>
  <si>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</si>
  <si>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</si>
  <si>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</si>
  <si>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</si>
  <si>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</si>
  <si>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</si>
  <si>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</si>
  <si>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</si>
  <si>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</si>
  <si>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</si>
  <si>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</si>
  <si>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</si>
  <si>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</si>
  <si>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</si>
  <si>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</si>
  <si>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</si>
  <si>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</si>
  <si>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</si>
  <si>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</si>
  <si>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</si>
  <si>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</si>
  <si>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</si>
  <si>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</si>
  <si>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</si>
  <si>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</si>
  <si>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</si>
  <si>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</si>
  <si>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</si>
  <si>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</si>
  <si>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</si>
  <si>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</si>
  <si>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</si>
  <si>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</si>
  <si>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</si>
  <si>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</si>
  <si>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</si>
  <si>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</si>
  <si>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</si>
  <si>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</si>
  <si>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</si>
  <si>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</si>
  <si>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</si>
  <si>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</si>
  <si>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</si>
  <si>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</si>
  <si>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</si>
  <si>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</si>
  <si>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</si>
  <si>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</si>
  <si>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</si>
  <si>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</si>
  <si>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</si>
  <si>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</si>
  <si>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</si>
  <si>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</si>
  <si>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</si>
  <si>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</si>
  <si>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</si>
  <si>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</si>
  <si>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</si>
  <si>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</si>
  <si>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</si>
  <si>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</si>
  <si>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</si>
  <si>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</si>
  <si>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</si>
  <si>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</si>
  <si>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</si>
  <si>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</si>
  <si>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</si>
  <si>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</si>
  <si>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</si>
  <si>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</si>
  <si>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</si>
  <si>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</si>
  <si>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</si>
  <si>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</si>
  <si>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</si>
  <si>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</si>
  <si>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</si>
  <si>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</si>
  <si>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</si>
  <si>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</si>
  <si>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</si>
  <si>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</si>
  <si>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</si>
  <si>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</si>
  <si>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</si>
  <si>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</si>
  <si>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</si>
  <si>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</si>
  <si>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</si>
  <si>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</si>
  <si>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</si>
  <si>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</si>
  <si>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</si>
  <si>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</si>
  <si>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</si>
  <si>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</si>
  <si>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</si>
  <si>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</si>
  <si>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</si>
  <si>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</si>
  <si>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</si>
  <si>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</si>
  <si>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</si>
  <si>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</si>
  <si>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</si>
  <si>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</si>
  <si>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</si>
  <si>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</si>
  <si>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</si>
  <si>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</si>
  <si>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</si>
  <si>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</si>
  <si>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</si>
  <si>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</si>
  <si>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</si>
  <si>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</si>
  <si>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</si>
  <si>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</si>
  <si>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</si>
  <si>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</si>
  <si>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</si>
  <si>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</si>
  <si>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</si>
  <si>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</si>
  <si>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</si>
  <si>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</si>
  <si>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</si>
  <si>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</si>
  <si>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</si>
  <si>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</si>
  <si>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</si>
  <si>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</si>
  <si>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</si>
  <si>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</si>
  <si>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</si>
  <si>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</si>
  <si>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</si>
  <si>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</si>
  <si>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</si>
  <si>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</si>
  <si>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</si>
  <si>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</si>
  <si>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</si>
  <si>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</si>
  <si>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</si>
  <si>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</si>
  <si>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</si>
  <si>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</si>
  <si>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</si>
  <si>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</si>
  <si>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</si>
  <si>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</si>
  <si>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</si>
  <si>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</si>
  <si>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</si>
  <si>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</si>
  <si>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</si>
  <si>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</si>
  <si>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</si>
  <si>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</si>
  <si>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</si>
  <si>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</si>
  <si>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</si>
  <si>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</si>
  <si>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</si>
  <si>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</si>
  <si>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</si>
  <si>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</si>
  <si>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</si>
  <si>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</si>
  <si>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</si>
  <si>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</si>
  <si>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</si>
  <si>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</si>
  <si>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</si>
  <si>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</si>
  <si>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</si>
  <si>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</si>
  <si>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</si>
  <si>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</si>
  <si>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</si>
  <si>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</si>
  <si>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</si>
  <si>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</si>
  <si>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</si>
  <si>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</si>
  <si>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</si>
  <si>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</si>
  <si>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</si>
  <si>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</si>
  <si>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</si>
  <si>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</si>
  <si>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</si>
  <si>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</si>
  <si>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</si>
  <si>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</si>
  <si>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</si>
  <si>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</si>
  <si>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</si>
  <si>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</si>
  <si>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</si>
  <si>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</si>
  <si>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</si>
  <si>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</si>
  <si>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</si>
  <si>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</si>
  <si>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</si>
  <si>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</si>
  <si>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</si>
  <si>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</si>
  <si>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</si>
  <si>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</si>
  <si>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</si>
  <si>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</si>
  <si>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</si>
  <si>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</si>
  <si>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</si>
  <si>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</si>
  <si>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</si>
  <si>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</si>
  <si>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</si>
  <si>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</si>
  <si>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</si>
  <si>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</si>
  <si>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</si>
  <si>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</si>
  <si>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</si>
  <si>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</si>
  <si>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</si>
  <si>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</si>
  <si>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</si>
  <si>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</si>
  <si>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</si>
  <si>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</si>
  <si>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</si>
  <si>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</si>
  <si>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</si>
  <si>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</si>
  <si>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</si>
  <si>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</si>
  <si>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</si>
  <si>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</si>
  <si>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</si>
  <si>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</si>
  <si>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</si>
  <si>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</si>
  <si>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</si>
  <si>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</si>
  <si>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</si>
  <si>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</si>
  <si>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</si>
  <si>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</si>
  <si>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</si>
  <si>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</si>
  <si>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</si>
  <si>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</si>
  <si>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</si>
  <si>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</si>
  <si>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</si>
  <si>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</si>
  <si>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</si>
  <si>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</si>
  <si>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</si>
  <si>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</si>
  <si>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</si>
  <si>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</si>
  <si>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</si>
  <si>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</si>
  <si>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</si>
  <si>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</si>
  <si>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</si>
  <si>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</si>
  <si>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</si>
  <si>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</si>
  <si>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</si>
  <si>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</si>
  <si>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</si>
  <si>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</si>
  <si>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</si>
  <si>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</si>
  <si>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</si>
  <si>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</si>
  <si>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</si>
  <si>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</si>
  <si>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</si>
  <si>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</si>
  <si>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</si>
  <si>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</si>
  <si>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</si>
  <si>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</si>
  <si>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</si>
  <si>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</si>
  <si>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</si>
  <si>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</si>
  <si>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</si>
  <si>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</si>
  <si>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</si>
  <si>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</si>
  <si>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</si>
  <si>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</si>
  <si>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</si>
  <si>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</si>
  <si>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</si>
  <si>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</si>
  <si>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</si>
  <si>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</si>
  <si>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</si>
  <si>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</si>
  <si>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</si>
  <si>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</si>
  <si>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</si>
  <si>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</si>
  <si>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</si>
  <si>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</si>
  <si>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</si>
  <si>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</si>
  <si>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</si>
  <si>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</si>
  <si>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</si>
  <si>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</si>
  <si>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</si>
  <si>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</si>
  <si>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</si>
  <si>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</si>
  <si>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</si>
  <si>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</si>
  <si>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</si>
  <si>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</si>
  <si>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</si>
  <si>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</si>
  <si>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</si>
  <si>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</si>
  <si>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</si>
  <si>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</si>
  <si>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</si>
  <si>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</si>
  <si>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</si>
  <si>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</si>
  <si>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</si>
  <si>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</si>
  <si>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</si>
  <si>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</si>
  <si>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</si>
  <si>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</si>
  <si>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</si>
  <si>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</si>
  <si>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</si>
  <si>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</si>
  <si>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</si>
  <si>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</si>
  <si>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</si>
  <si>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</si>
  <si>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</si>
  <si>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</si>
  <si>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</si>
  <si>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</si>
  <si>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</si>
  <si>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</si>
  <si>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</si>
  <si>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</si>
  <si>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</si>
  <si>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</si>
  <si>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</si>
  <si>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</si>
  <si>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</si>
  <si>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</si>
  <si>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</si>
  <si>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</si>
  <si>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</si>
  <si>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</si>
  <si>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</si>
  <si>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</si>
  <si>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</si>
  <si>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</si>
  <si>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</si>
  <si>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</si>
  <si>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</si>
  <si>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</si>
  <si>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</si>
  <si>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</si>
  <si>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</si>
  <si>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</si>
  <si>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</si>
  <si>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</si>
  <si>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</si>
  <si>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</si>
  <si>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</si>
  <si>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</si>
  <si>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</si>
  <si>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</si>
  <si>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</si>
  <si>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</si>
  <si>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</si>
  <si>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</si>
  <si>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</si>
  <si>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</si>
  <si>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</si>
  <si>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</si>
  <si>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</si>
  <si>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</si>
  <si>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</si>
  <si>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</si>
  <si>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</si>
  <si>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</si>
  <si>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</si>
  <si>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</si>
  <si>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</si>
  <si>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</si>
  <si>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</si>
  <si>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</si>
  <si>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</si>
  <si>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</si>
  <si>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</si>
  <si>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</si>
  <si>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</si>
  <si>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</si>
  <si>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</si>
  <si>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</si>
  <si>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</si>
  <si>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</si>
  <si>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</si>
  <si>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</si>
  <si>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</si>
  <si>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</si>
  <si>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</si>
  <si>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</si>
  <si>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</si>
  <si>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</si>
  <si>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</si>
  <si>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</si>
  <si>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</si>
  <si>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</si>
  <si>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</si>
  <si>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</si>
  <si>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</si>
  <si>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</si>
  <si>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</si>
  <si>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</si>
  <si>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</si>
  <si>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</si>
  <si>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</si>
  <si>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</si>
  <si>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</si>
  <si>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</si>
  <si>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</si>
  <si>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</si>
  <si>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</si>
  <si>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</si>
  <si>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</si>
  <si>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</si>
  <si>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</si>
  <si>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</si>
  <si>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</si>
  <si>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</si>
  <si>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</si>
  <si>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</si>
  <si>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</si>
  <si>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</si>
  <si>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</si>
  <si>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</si>
  <si>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</si>
  <si>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</si>
  <si>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</si>
  <si>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</si>
  <si>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</si>
  <si>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</si>
  <si>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</si>
  <si>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</si>
  <si>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</si>
  <si>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</si>
  <si>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</si>
  <si>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</si>
  <si>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</si>
  <si>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</si>
  <si>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</si>
  <si>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</si>
  <si>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</si>
  <si>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</si>
  <si>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</si>
  <si>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</si>
  <si>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</si>
  <si>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</si>
  <si>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</si>
  <si>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</si>
  <si>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</si>
  <si>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</si>
  <si>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</si>
  <si>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</si>
  <si>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</si>
  <si>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</si>
  <si>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</si>
  <si>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</si>
  <si>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</si>
  <si>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</si>
  <si>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</si>
  <si>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</si>
  <si>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</si>
  <si>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</si>
  <si>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</si>
  <si>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</si>
  <si>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</si>
  <si>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</si>
  <si>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</si>
  <si>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</si>
  <si>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</si>
  <si>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</si>
  <si>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</si>
  <si>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</si>
  <si>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</si>
  <si>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</si>
  <si>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</si>
  <si>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</si>
  <si>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</si>
  <si>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</si>
  <si>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</si>
  <si>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</si>
  <si>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</si>
  <si>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</si>
  <si>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</si>
  <si>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</si>
  <si>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</si>
  <si>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</si>
  <si>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</si>
  <si>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</si>
  <si>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</si>
  <si>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</si>
  <si>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</si>
  <si>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</si>
  <si>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</si>
  <si>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</si>
  <si>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</si>
  <si>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</si>
  <si>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</si>
  <si>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</si>
  <si>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</si>
  <si>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</si>
  <si>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</si>
  <si>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</si>
  <si>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</si>
  <si>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</si>
  <si>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</si>
  <si>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</si>
  <si>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</si>
  <si>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</si>
  <si>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</si>
  <si>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</si>
  <si>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</si>
  <si>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</si>
  <si>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</si>
  <si>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</si>
  <si>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</si>
  <si>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</si>
  <si>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</si>
  <si>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</si>
  <si>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</si>
  <si>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</si>
  <si>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</si>
  <si>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</si>
  <si>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</si>
  <si>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</si>
  <si>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</si>
  <si>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</si>
  <si>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</si>
  <si>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</si>
  <si>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</si>
  <si>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</si>
  <si>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</si>
  <si>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</si>
  <si>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</si>
  <si>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</si>
  <si>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</si>
  <si>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</si>
  <si>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</si>
  <si>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</si>
  <si>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</si>
  <si>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</si>
  <si>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</si>
  <si>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</si>
  <si>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</si>
  <si>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</si>
  <si>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</si>
  <si>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</si>
  <si>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</si>
  <si>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</si>
  <si>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</si>
  <si>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</si>
  <si>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</si>
  <si>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</si>
  <si>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</si>
  <si>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</si>
  <si>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</si>
  <si>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</si>
  <si>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</si>
  <si>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</si>
  <si>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</si>
  <si>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</si>
  <si>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</si>
  <si>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</si>
  <si>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</si>
  <si>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</si>
  <si>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</si>
  <si>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</si>
  <si>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</si>
  <si>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</si>
  <si>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</si>
  <si>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</si>
  <si>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</si>
  <si>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</si>
  <si>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</si>
  <si>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</si>
  <si>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</si>
  <si>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</si>
  <si>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</si>
  <si>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</si>
  <si>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</si>
  <si>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</si>
  <si>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</si>
  <si>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</si>
  <si>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</si>
  <si>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</si>
  <si>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</si>
  <si>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</si>
  <si>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</si>
  <si>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</si>
  <si>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</si>
  <si>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</si>
  <si>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</si>
  <si>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</si>
  <si>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</si>
  <si>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</si>
  <si>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</si>
  <si>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</si>
  <si>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</si>
  <si>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</si>
  <si>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</si>
  <si>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</si>
  <si>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</si>
  <si>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</si>
  <si>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</si>
  <si>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</si>
  <si>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</si>
  <si>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</si>
  <si>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</si>
  <si>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</si>
  <si>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</si>
  <si>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</si>
  <si>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</si>
  <si>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</si>
  <si>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</si>
  <si>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</si>
  <si>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</si>
  <si>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</si>
  <si>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</si>
  <si>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</si>
  <si>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</si>
  <si>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</si>
  <si>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</si>
  <si>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</si>
  <si>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</si>
  <si>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</si>
  <si>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</si>
  <si>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</si>
  <si>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</si>
  <si>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</si>
  <si>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</si>
  <si>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</si>
  <si>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</si>
  <si>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</si>
  <si>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</si>
  <si>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</si>
  <si>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</si>
  <si>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</si>
  <si>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</si>
  <si>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</si>
  <si>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</si>
  <si>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</si>
  <si>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</si>
  <si>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</si>
  <si>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</si>
  <si>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</si>
  <si>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</si>
  <si>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</si>
  <si>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</si>
  <si>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</si>
  <si>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</si>
  <si>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</si>
  <si>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</si>
  <si>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</si>
  <si>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</si>
  <si>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</si>
  <si>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</si>
  <si>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</si>
  <si>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</si>
  <si>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</si>
  <si>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</si>
  <si>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</si>
  <si>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</si>
  <si>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</si>
  <si>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</si>
  <si>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</si>
  <si>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</si>
  <si>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</si>
  <si>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</si>
  <si>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</si>
  <si>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</si>
  <si>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</si>
  <si>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</si>
  <si>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</si>
  <si>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</si>
  <si>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</si>
  <si>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</si>
  <si>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</si>
  <si>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</si>
  <si>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</si>
  <si>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</si>
  <si>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</si>
  <si>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</si>
  <si>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</si>
  <si>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</si>
  <si>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</si>
  <si>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</si>
  <si>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</si>
  <si>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</si>
  <si>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</si>
  <si>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</si>
  <si>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</si>
  <si>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</si>
  <si>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</si>
  <si>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</si>
  <si>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</si>
  <si>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</si>
  <si>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</si>
  <si>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</si>
  <si>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</si>
  <si>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</si>
  <si>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</si>
  <si>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</si>
  <si>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</si>
  <si>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</si>
  <si>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</si>
  <si>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</si>
  <si>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</si>
  <si>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</si>
  <si>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</si>
  <si>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</si>
  <si>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</si>
  <si>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</si>
  <si>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</si>
  <si>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</si>
  <si>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</si>
  <si>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</si>
  <si>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</si>
  <si>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</si>
  <si>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</si>
  <si>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</si>
  <si>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</si>
  <si>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</si>
  <si>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</si>
  <si>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</si>
  <si>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</si>
  <si>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</si>
  <si>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</si>
  <si>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</si>
  <si>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</si>
  <si>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</si>
  <si>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</si>
  <si>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</si>
  <si>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</si>
  <si>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</si>
  <si>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</si>
  <si>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</si>
  <si>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</si>
  <si>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</si>
  <si>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</si>
  <si>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</si>
  <si>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</si>
  <si>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</si>
  <si>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</si>
  <si>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</si>
  <si>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</si>
  <si>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</si>
  <si>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</si>
  <si>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</si>
  <si>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</si>
  <si>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</si>
  <si>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</si>
  <si>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</si>
  <si>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</si>
  <si>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</si>
  <si>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</si>
  <si>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</si>
  <si>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</si>
  <si>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</si>
  <si>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</si>
  <si>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</si>
  <si>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</si>
  <si>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</si>
  <si>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</si>
  <si>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</si>
  <si>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</si>
  <si>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</si>
  <si>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</si>
  <si>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</si>
  <si>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</si>
  <si>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</si>
  <si>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</si>
  <si>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</si>
  <si>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</si>
  <si>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</si>
  <si>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</si>
  <si>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</si>
  <si>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</si>
  <si>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</si>
  <si>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</si>
  <si>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</si>
  <si>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</si>
  <si>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</si>
  <si>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</si>
  <si>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</si>
  <si>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</si>
  <si>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</si>
  <si>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</si>
  <si>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</si>
  <si>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</si>
  <si>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</si>
  <si>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</si>
  <si>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</si>
  <si>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</si>
  <si>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</si>
  <si>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</si>
  <si>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</si>
  <si>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</si>
  <si>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</si>
  <si>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</si>
  <si>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</si>
  <si>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</si>
  <si>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</si>
  <si>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</si>
  <si>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</si>
  <si>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</si>
  <si>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</si>
  <si>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</si>
  <si>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</si>
  <si>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</si>
  <si>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</si>
  <si>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</si>
  <si>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</si>
  <si>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</si>
  <si>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</si>
  <si>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</si>
  <si>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</si>
  <si>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</si>
  <si>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</si>
  <si>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</si>
  <si>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</si>
  <si>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</si>
  <si>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</si>
  <si>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</si>
  <si>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</si>
  <si>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</si>
  <si>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</si>
  <si>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</si>
  <si>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</si>
  <si>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</si>
  <si>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</si>
  <si>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</si>
  <si>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</si>
  <si>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</si>
  <si>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</si>
  <si>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</si>
  <si>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</si>
  <si>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</si>
  <si>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</si>
  <si>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</si>
  <si>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</si>
  <si>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</si>
  <si>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</si>
  <si>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</si>
  <si>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</si>
  <si>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</si>
  <si>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</si>
  <si>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</si>
  <si>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</si>
  <si>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</si>
  <si>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</si>
  <si>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</si>
  <si>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</si>
  <si>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</si>
  <si>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</si>
  <si>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</si>
  <si>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</si>
  <si>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</si>
  <si>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</si>
  <si>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</si>
  <si>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</si>
  <si>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</si>
  <si>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</si>
  <si>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</si>
  <si>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</si>
  <si>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</si>
  <si>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</si>
  <si>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</si>
  <si>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</si>
  <si>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</si>
  <si>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</si>
  <si>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</si>
  <si>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</si>
  <si>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</si>
  <si>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</si>
  <si>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</si>
  <si>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</si>
  <si>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</si>
  <si>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</si>
  <si>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</si>
  <si>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</si>
  <si>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</si>
  <si>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</si>
  <si>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</si>
  <si>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</si>
  <si>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</si>
  <si>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</si>
  <si>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</si>
  <si>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</si>
  <si>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</si>
  <si>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</si>
  <si>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</si>
  <si>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</si>
  <si>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</si>
  <si>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</si>
  <si>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</si>
  <si>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</si>
  <si>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</si>
  <si>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</si>
  <si>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</si>
  <si>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</si>
  <si>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</si>
  <si>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</si>
  <si>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</si>
  <si>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</si>
  <si>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</si>
  <si>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</si>
  <si>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</si>
  <si>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</si>
  <si>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</si>
  <si>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</si>
  <si>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</si>
  <si>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</si>
  <si>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</si>
  <si>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</si>
  <si>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</si>
  <si>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</si>
  <si>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</si>
  <si>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</si>
  <si>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</si>
  <si>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</si>
  <si>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</si>
  <si>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</si>
  <si>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</si>
  <si>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</si>
  <si>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</si>
  <si>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</si>
  <si>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</si>
  <si>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</si>
  <si>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</si>
  <si>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</si>
  <si>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</si>
  <si>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</si>
  <si>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</si>
  <si>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</si>
  <si>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</si>
  <si>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</si>
  <si>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</si>
  <si>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</si>
  <si>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</si>
  <si>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</si>
  <si>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</si>
  <si>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</si>
  <si>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</si>
  <si>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</si>
  <si>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</si>
  <si>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</si>
  <si>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</si>
  <si>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</si>
  <si>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</si>
  <si>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</si>
  <si>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</si>
  <si>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</si>
  <si>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</si>
  <si>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</si>
  <si>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</si>
  <si>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</si>
  <si>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</si>
  <si>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</si>
  <si>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</si>
  <si>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</si>
  <si>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</si>
  <si>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</si>
  <si>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</si>
  <si>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</si>
  <si>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</si>
  <si>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</si>
  <si>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</si>
  <si>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</si>
  <si>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</si>
  <si>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</si>
  <si>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</si>
  <si>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</si>
  <si>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</si>
  <si>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</si>
  <si>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</si>
  <si>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</si>
  <si>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</si>
  <si>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</si>
  <si>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</si>
  <si>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</si>
  <si>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</si>
  <si>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</si>
  <si>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</si>
  <si>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</si>
  <si>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</si>
  <si>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</si>
  <si>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</si>
  <si>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</si>
  <si>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</si>
  <si>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</si>
  <si>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</si>
  <si>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</si>
  <si>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</si>
  <si>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</si>
  <si>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</si>
  <si>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</si>
  <si>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</si>
  <si>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</si>
  <si>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</si>
  <si>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</si>
  <si>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</si>
  <si>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</si>
  <si>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</si>
  <si>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</si>
  <si>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</si>
  <si>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</si>
  <si>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</si>
  <si>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</si>
  <si>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</si>
  <si>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</si>
  <si>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</si>
  <si>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</si>
  <si>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</si>
  <si>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</si>
  <si>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</si>
  <si>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</si>
  <si>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</si>
  <si>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</si>
  <si>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</si>
  <si>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</si>
  <si>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</si>
  <si>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</si>
  <si>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</si>
  <si>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</si>
  <si>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</si>
  <si>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</si>
  <si>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</si>
  <si>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</si>
  <si>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</si>
  <si>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</si>
  <si>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</si>
  <si>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</si>
  <si>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</si>
  <si>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</si>
  <si>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</si>
  <si>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</si>
  <si>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</si>
  <si>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</si>
  <si>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</si>
  <si>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</si>
  <si>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</si>
  <si>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</si>
  <si>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</si>
  <si>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</si>
  <si>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</si>
  <si>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</si>
  <si>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</si>
  <si>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</si>
  <si>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</si>
  <si>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</si>
  <si>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</si>
  <si>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</si>
  <si>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</si>
  <si>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</si>
  <si>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</si>
  <si>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</si>
  <si>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</si>
  <si>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</si>
  <si>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</si>
  <si>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</si>
  <si>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</si>
  <si>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</si>
  <si>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</si>
  <si>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</si>
  <si>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</si>
  <si>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</si>
  <si>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</si>
  <si>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</si>
  <si>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</si>
  <si>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</si>
  <si>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</si>
  <si>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</si>
  <si>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</si>
  <si>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</si>
  <si>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</si>
  <si>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</si>
  <si>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</si>
  <si>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</si>
  <si>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</si>
  <si>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</si>
  <si>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</si>
  <si>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</si>
  <si>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</si>
  <si>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</si>
  <si>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</si>
  <si>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</si>
  <si>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</si>
  <si>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</si>
  <si>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</si>
  <si>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</si>
  <si>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</si>
  <si>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</si>
  <si>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</si>
  <si>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</si>
  <si>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</si>
  <si>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</si>
  <si>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</si>
  <si>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</si>
  <si>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</si>
  <si>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</si>
  <si>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</si>
  <si>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</si>
  <si>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</si>
  <si>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</si>
  <si>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</si>
  <si>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</si>
  <si>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</si>
  <si>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</si>
  <si>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</si>
  <si>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</si>
  <si>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</si>
  <si>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</si>
  <si>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</si>
  <si>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</si>
  <si>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</si>
  <si>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</si>
  <si>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</si>
  <si>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</si>
  <si>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</si>
  <si>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</si>
  <si>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</si>
  <si>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</si>
  <si>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</si>
  <si>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</si>
  <si>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</si>
  <si>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</si>
  <si>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</si>
  <si>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</si>
  <si>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</si>
  <si>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</si>
  <si>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</si>
  <si>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</si>
  <si>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</si>
  <si>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</si>
  <si>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</si>
  <si>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</si>
  <si>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</si>
  <si>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</si>
  <si>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</si>
  <si>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</si>
  <si>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</si>
  <si>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</si>
  <si>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</si>
  <si>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</si>
  <si>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</si>
  <si>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</si>
  <si>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</si>
  <si>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</si>
  <si>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</si>
  <si>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</si>
  <si>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</si>
  <si>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</si>
  <si>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</si>
  <si>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</si>
  <si>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</si>
  <si>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</si>
  <si>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</si>
  <si>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</si>
  <si>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</si>
  <si>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</si>
  <si>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</si>
  <si>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</si>
  <si>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</si>
  <si>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</si>
  <si>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</si>
  <si>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</si>
  <si>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</si>
  <si>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</si>
  <si>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</si>
  <si>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</si>
  <si>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</si>
  <si>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</si>
  <si>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</si>
  <si>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</si>
  <si>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</si>
  <si>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</si>
  <si>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</si>
  <si>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</si>
  <si>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</si>
  <si>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</si>
  <si>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</si>
  <si>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</si>
  <si>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</si>
  <si>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</si>
  <si>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</si>
  <si>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</si>
  <si>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</si>
  <si>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</si>
  <si>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</si>
  <si>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</si>
  <si>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</si>
  <si>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</si>
  <si>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</si>
  <si>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</si>
  <si>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</si>
  <si>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</si>
  <si>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</si>
  <si>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</si>
  <si>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</si>
  <si>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</si>
  <si>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</si>
  <si>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</si>
  <si>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</si>
  <si>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</si>
  <si>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</si>
  <si>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</si>
  <si>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</si>
  <si>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</si>
  <si>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</si>
  <si>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</si>
  <si>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</si>
  <si>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</si>
  <si>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</si>
  <si>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</si>
  <si>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</si>
  <si>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</si>
  <si>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</si>
  <si>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</si>
  <si>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</si>
  <si>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</si>
  <si>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</si>
  <si>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</si>
  <si>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</si>
  <si>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</si>
  <si>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</si>
  <si>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</si>
  <si>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</si>
  <si>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</si>
  <si>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</si>
  <si>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</si>
  <si>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</si>
  <si>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</si>
  <si>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</si>
  <si>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</si>
  <si>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</si>
  <si>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</si>
  <si>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</si>
  <si>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</si>
  <si>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</si>
  <si>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</si>
  <si>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</si>
  <si>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</si>
  <si>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</si>
  <si>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</si>
  <si>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</si>
  <si>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</si>
  <si>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</si>
  <si>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</si>
  <si>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</si>
  <si>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</si>
  <si>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</si>
  <si>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</si>
  <si>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</si>
  <si>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</si>
  <si>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</si>
  <si>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</si>
  <si>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</si>
  <si>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</si>
  <si>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</si>
  <si>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</si>
  <si>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</si>
  <si>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</si>
  <si>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</si>
  <si>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</si>
  <si>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</si>
  <si>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</si>
  <si>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</si>
  <si>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</si>
  <si>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</si>
  <si>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</si>
  <si>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</si>
  <si>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</si>
  <si>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</si>
  <si>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</si>
  <si>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</si>
  <si>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</si>
  <si>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</si>
  <si>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</si>
  <si>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</si>
  <si>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</si>
  <si>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</si>
  <si>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</si>
  <si>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</si>
  <si>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</si>
  <si>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</si>
  <si>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</si>
  <si>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</si>
  <si>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</si>
  <si>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</si>
  <si>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</si>
  <si>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</si>
  <si>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</si>
  <si>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</si>
  <si>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</si>
  <si>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</si>
  <si>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</si>
  <si>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</si>
  <si>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</si>
  <si>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</si>
  <si>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</si>
  <si>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</si>
  <si>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</si>
  <si>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</si>
  <si>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</si>
  <si>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</si>
  <si>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</si>
  <si>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</si>
  <si>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</si>
  <si>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</si>
  <si>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</si>
  <si>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</si>
  <si>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</si>
  <si>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</si>
  <si>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</si>
  <si>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</si>
  <si>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</si>
  <si>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</si>
  <si>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</si>
  <si>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</si>
  <si>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</si>
  <si>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</si>
  <si>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</si>
  <si>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</si>
  <si>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</si>
  <si>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</si>
  <si>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</si>
  <si>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</si>
  <si>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</si>
  <si>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</si>
  <si>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</si>
  <si>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</si>
  <si>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</si>
  <si>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</si>
  <si>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</si>
  <si>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</si>
  <si>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</si>
  <si>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</si>
  <si>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</si>
  <si>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</si>
  <si>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</si>
  <si>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</si>
  <si>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</si>
  <si>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</si>
  <si>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</si>
  <si>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</si>
  <si>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</si>
  <si>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</si>
  <si>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</si>
  <si>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</si>
  <si>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</si>
  <si>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</si>
  <si>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</si>
  <si>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</si>
  <si>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</si>
  <si>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</si>
  <si>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</si>
  <si>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</si>
  <si>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</si>
  <si>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</si>
  <si>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</si>
  <si>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</si>
  <si>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</si>
  <si>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</si>
  <si>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</si>
  <si>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</si>
  <si>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</si>
  <si>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</si>
  <si>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</si>
  <si>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</si>
  <si>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</si>
  <si>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</si>
  <si>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</si>
  <si>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</si>
  <si>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</si>
  <si>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</si>
  <si>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</si>
  <si>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</si>
  <si>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</si>
  <si>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</si>
  <si>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</si>
  <si>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</si>
  <si>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</si>
  <si>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</si>
  <si>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</si>
  <si>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</si>
  <si>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</si>
  <si>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</si>
  <si>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</si>
  <si>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</si>
  <si>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</si>
  <si>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</si>
  <si>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</si>
  <si>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</si>
  <si>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</si>
  <si>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</si>
  <si>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</si>
  <si>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</si>
  <si>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</si>
  <si>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</si>
  <si>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</si>
  <si>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</si>
  <si>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</si>
  <si>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</si>
  <si>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</si>
  <si>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</si>
  <si>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</si>
  <si>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</si>
  <si>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</si>
  <si>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</si>
  <si>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</si>
  <si>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</si>
  <si>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</si>
  <si>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</si>
  <si>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</si>
  <si>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</si>
  <si>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</si>
  <si>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</si>
  <si>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</si>
  <si>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</si>
  <si>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</si>
  <si>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</si>
  <si>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</si>
  <si>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</si>
  <si>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</si>
  <si>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</si>
  <si>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</si>
  <si>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</si>
  <si>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</si>
  <si>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</si>
  <si>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</si>
  <si>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</si>
  <si>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</si>
  <si>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</si>
  <si>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</si>
  <si>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</si>
  <si>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</si>
  <si>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</si>
  <si>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</si>
  <si>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</si>
  <si>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</si>
  <si>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</si>
  <si>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</si>
  <si>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</si>
  <si>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</si>
  <si>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</si>
  <si>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</si>
  <si>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</si>
  <si>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</si>
  <si>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</si>
  <si>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</si>
  <si>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</si>
  <si>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</si>
  <si>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</si>
  <si>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</si>
  <si>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</si>
  <si>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</si>
  <si>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</si>
  <si>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</si>
  <si>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</si>
  <si>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</si>
  <si>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</si>
  <si>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</si>
  <si>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</si>
  <si>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</si>
  <si>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</si>
  <si>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</si>
  <si>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</si>
  <si>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</si>
  <si>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</si>
  <si>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</si>
  <si>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</si>
  <si>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</si>
  <si>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</si>
  <si>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</si>
  <si>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</si>
  <si>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</si>
  <si>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</si>
  <si>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</si>
  <si>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</si>
  <si>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</si>
  <si>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</si>
  <si>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</si>
  <si>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</si>
  <si>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</si>
  <si>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</si>
  <si>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</si>
  <si>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</si>
  <si>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</si>
  <si>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</si>
  <si>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</si>
  <si>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</si>
  <si>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</si>
  <si>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</si>
  <si>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</si>
  <si>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</si>
  <si>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</si>
  <si>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</si>
  <si>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</si>
  <si>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</si>
  <si>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</si>
  <si>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</si>
  <si>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</si>
  <si>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</si>
  <si>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</si>
  <si>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</si>
  <si>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</si>
  <si>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</si>
  <si>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</si>
  <si>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</si>
  <si>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</si>
  <si>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</si>
  <si>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</si>
  <si>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</si>
  <si>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</si>
  <si>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</si>
  <si>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</si>
  <si>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</si>
  <si>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</si>
  <si>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</si>
  <si>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</si>
  <si>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</si>
  <si>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</si>
  <si>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</si>
  <si>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</si>
  <si>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</si>
  <si>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</si>
  <si>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</si>
  <si>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</si>
  <si>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</si>
  <si>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</si>
  <si>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</si>
  <si>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</si>
  <si>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</si>
  <si>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</si>
  <si>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</si>
  <si>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</si>
  <si>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</si>
  <si>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</si>
  <si>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</si>
  <si>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</si>
  <si>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</si>
  <si>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</si>
  <si>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</si>
  <si>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</si>
  <si>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</si>
  <si>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</si>
  <si>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</si>
  <si>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</si>
  <si>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</si>
  <si>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</si>
  <si>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</si>
  <si>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</si>
  <si>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</si>
  <si>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</si>
  <si>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</si>
  <si>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</si>
  <si>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</si>
  <si>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</si>
  <si>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</si>
  <si>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</si>
  <si>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</si>
  <si>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</si>
  <si>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</si>
  <si>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</si>
  <si>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</si>
  <si>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</si>
  <si>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</si>
  <si>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</si>
  <si>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</si>
  <si>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</si>
  <si>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</si>
  <si>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</si>
  <si>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</si>
  <si>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</si>
  <si>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</si>
  <si>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</si>
  <si>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</si>
  <si>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</si>
  <si>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</si>
  <si>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</si>
  <si>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</si>
  <si>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</si>
  <si>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</si>
  <si>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</si>
  <si>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</si>
  <si>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</si>
  <si>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</si>
  <si>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</si>
  <si>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</si>
  <si>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</si>
  <si>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</si>
  <si>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</si>
  <si>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</si>
  <si>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</si>
  <si>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</si>
  <si>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</si>
  <si>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</si>
  <si>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</si>
  <si>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</si>
  <si>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</si>
  <si>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</si>
  <si>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</si>
  <si>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</si>
  <si>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</si>
  <si>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</si>
  <si>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</si>
  <si>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</si>
  <si>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</si>
  <si>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</si>
  <si>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</si>
  <si>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</si>
  <si>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</si>
  <si>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</si>
  <si>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</si>
  <si>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</si>
  <si>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</si>
  <si>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</si>
  <si>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</si>
  <si>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</si>
  <si>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</si>
  <si>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</si>
  <si>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</si>
  <si>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</si>
  <si>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</si>
  <si>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</si>
  <si>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</si>
  <si>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</si>
  <si>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</si>
  <si>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</si>
  <si>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</si>
  <si>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</si>
  <si>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</si>
  <si>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</si>
  <si>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</si>
  <si>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</si>
  <si>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</si>
  <si>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</si>
  <si>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</si>
  <si>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</si>
  <si>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</si>
  <si>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</si>
  <si>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</si>
  <si>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</si>
  <si>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</si>
  <si>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</si>
  <si>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</si>
  <si>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</si>
  <si>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</si>
  <si>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</si>
  <si>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</si>
  <si>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</si>
  <si>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</si>
  <si>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</si>
  <si>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</si>
  <si>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</si>
  <si>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</si>
  <si>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</si>
  <si>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</si>
  <si>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</si>
  <si>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</si>
  <si>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</si>
  <si>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</si>
  <si>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</si>
  <si>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</si>
  <si>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</si>
  <si>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</si>
  <si>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</si>
  <si>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</si>
  <si>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</si>
  <si>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</si>
  <si>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</si>
  <si>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</si>
  <si>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</si>
  <si>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</si>
  <si>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</si>
  <si>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</si>
  <si>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</si>
  <si>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</si>
  <si>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</si>
  <si>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</si>
  <si>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</si>
  <si>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</si>
  <si>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</si>
  <si>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</si>
  <si>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</si>
  <si>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</si>
  <si>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</si>
  <si>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</si>
  <si>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</si>
  <si>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</si>
  <si>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</si>
  <si>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</si>
  <si>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</si>
  <si>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</si>
  <si>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</si>
  <si>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</si>
  <si>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</si>
  <si>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</si>
  <si>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</si>
  <si>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</si>
  <si>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</si>
  <si>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</si>
  <si>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</si>
  <si>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</si>
  <si>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</si>
  <si>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</si>
  <si>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</si>
  <si>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</si>
  <si>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</si>
  <si>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</si>
  <si>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</si>
  <si>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</si>
  <si>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</si>
  <si>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</si>
  <si>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</si>
  <si>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</si>
  <si>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</si>
  <si>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</si>
  <si>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</si>
  <si>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</si>
  <si>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</si>
  <si>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</si>
  <si>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</si>
  <si>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</si>
  <si>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</si>
  <si>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</si>
  <si>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</si>
  <si>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</si>
  <si>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</si>
  <si>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</si>
  <si>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</si>
  <si>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</si>
  <si>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</si>
  <si>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</si>
  <si>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</si>
  <si>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</si>
  <si>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</si>
  <si>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</si>
  <si>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</si>
  <si>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</si>
  <si>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</si>
  <si>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</si>
  <si>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</si>
  <si>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</si>
  <si>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</si>
  <si>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</si>
  <si>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</si>
  <si>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</si>
  <si>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</si>
  <si>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</si>
  <si>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</si>
  <si>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</si>
  <si>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</si>
  <si>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</si>
  <si>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</si>
  <si>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</si>
  <si>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</si>
  <si>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</si>
  <si>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</si>
  <si>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</si>
  <si>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</si>
  <si>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</si>
  <si>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</si>
  <si>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</si>
  <si>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</si>
  <si>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</si>
  <si>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</si>
  <si>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</si>
  <si>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</si>
  <si>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</si>
  <si>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</si>
  <si>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</si>
  <si>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</si>
  <si>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</si>
  <si>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</si>
  <si>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</si>
  <si>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</si>
  <si>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</si>
  <si>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</si>
  <si>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</si>
  <si>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</si>
  <si>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</si>
  <si>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</si>
  <si>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</si>
  <si>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</si>
  <si>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</si>
  <si>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</si>
  <si>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</si>
  <si>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</si>
  <si>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</si>
  <si>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</si>
  <si>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</si>
  <si>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</si>
  <si>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</si>
  <si>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</si>
  <si>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</si>
  <si>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</si>
  <si>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</si>
  <si>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</si>
  <si>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</si>
  <si>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</si>
  <si>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</si>
  <si>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</si>
  <si>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</si>
  <si>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</si>
  <si>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</si>
  <si>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</si>
  <si>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</si>
  <si>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</si>
  <si>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</si>
  <si>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</si>
  <si>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</si>
  <si>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</si>
  <si>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</si>
  <si>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</si>
  <si>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</si>
  <si>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</si>
  <si>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</si>
  <si>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</si>
  <si>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</si>
  <si>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</si>
  <si>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</si>
  <si>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</si>
  <si>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</si>
  <si>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</si>
  <si>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</si>
  <si>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</si>
  <si>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</si>
  <si>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</si>
  <si>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</si>
  <si>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</si>
  <si>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</si>
  <si>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</si>
  <si>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</si>
  <si>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</si>
  <si>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</si>
  <si>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</si>
  <si>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</si>
  <si>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</si>
  <si>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</si>
  <si>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</si>
  <si>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</si>
  <si>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</si>
  <si>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</si>
  <si>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</si>
  <si>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</si>
  <si>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</si>
  <si>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</si>
  <si>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</si>
  <si>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</si>
  <si>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</si>
  <si>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</si>
  <si>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</si>
  <si>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</si>
  <si>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</si>
  <si>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</si>
  <si>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</si>
  <si>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</si>
  <si>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</si>
  <si>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</si>
  <si>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</si>
  <si>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</si>
  <si>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</si>
  <si>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</si>
  <si>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</si>
  <si>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</si>
  <si>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</si>
  <si>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</si>
  <si>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</si>
  <si>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</si>
  <si>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</si>
  <si>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</si>
  <si>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</si>
  <si>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</si>
  <si>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</si>
  <si>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</si>
  <si>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</si>
  <si>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</si>
  <si>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</si>
  <si>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</si>
  <si>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</si>
  <si>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</si>
  <si>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</si>
  <si>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</si>
  <si>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</si>
  <si>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</si>
  <si>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</si>
  <si>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</si>
  <si>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</si>
  <si>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</si>
  <si>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</si>
  <si>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</si>
  <si>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</si>
  <si>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</si>
  <si>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</si>
  <si>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</si>
  <si>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</si>
  <si>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</si>
  <si>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</si>
  <si>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</si>
  <si>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</si>
  <si>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</si>
  <si>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</si>
  <si>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</si>
  <si>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</si>
  <si>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</si>
  <si>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</si>
  <si>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</si>
  <si>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</si>
  <si>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</si>
  <si>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</si>
  <si>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</si>
  <si>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</si>
  <si>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</si>
  <si>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</si>
  <si>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</si>
  <si>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</si>
  <si>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</si>
  <si>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</si>
  <si>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</si>
  <si>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</si>
  <si>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</si>
  <si>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</si>
  <si>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</si>
  <si>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</si>
  <si>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</si>
  <si>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</si>
  <si>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</si>
  <si>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</si>
  <si>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</si>
  <si>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</si>
  <si>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</si>
  <si>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</si>
  <si>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</si>
  <si>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</si>
  <si>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</si>
  <si>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</si>
  <si>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</si>
  <si>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</si>
  <si>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</si>
  <si>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</si>
  <si>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</si>
  <si>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</si>
  <si>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</si>
  <si>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</si>
  <si>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</si>
  <si>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</si>
  <si>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</si>
  <si>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</si>
  <si>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</si>
  <si>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</si>
  <si>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</si>
  <si>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</si>
  <si>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</si>
  <si>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</si>
  <si>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</si>
  <si>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</si>
  <si>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</si>
  <si>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</si>
  <si>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</si>
  <si>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</si>
  <si>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</si>
  <si>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</si>
  <si>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</si>
  <si>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</si>
  <si>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</si>
  <si>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</si>
  <si>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</si>
  <si>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</si>
  <si>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</si>
  <si>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</si>
  <si>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</si>
  <si>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</si>
  <si>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</si>
  <si>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</si>
  <si>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</si>
  <si>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</si>
  <si>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</si>
  <si>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</si>
  <si>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</si>
  <si>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</si>
  <si>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</si>
  <si>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</si>
  <si>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</si>
  <si>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</si>
  <si>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</si>
  <si>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</si>
  <si>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</si>
  <si>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</si>
  <si>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</si>
  <si>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</si>
  <si>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</si>
  <si>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</si>
  <si>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</si>
  <si>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</si>
  <si>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</si>
  <si>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</si>
  <si>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</si>
  <si>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</si>
  <si>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</si>
  <si>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</si>
  <si>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</si>
  <si>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</si>
  <si>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</si>
  <si>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</si>
  <si>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</si>
  <si>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</si>
  <si>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</si>
  <si>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</si>
  <si>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</si>
  <si>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</si>
  <si>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</si>
  <si>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</si>
  <si>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</si>
  <si>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</si>
  <si>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</si>
  <si>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</si>
  <si>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</si>
  <si>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</si>
  <si>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</si>
  <si>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</si>
  <si>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</si>
  <si>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</si>
  <si>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</si>
  <si>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</si>
  <si>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</si>
  <si>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</si>
  <si>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</si>
  <si>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</si>
  <si>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</si>
  <si>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</si>
  <si>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</si>
  <si>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</si>
  <si>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</si>
  <si>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</si>
  <si>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</si>
  <si>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</si>
  <si>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</si>
  <si>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</si>
  <si>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</si>
  <si>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</si>
  <si>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</si>
  <si>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</si>
  <si>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</si>
  <si>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</si>
  <si>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</si>
  <si>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</si>
  <si>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</si>
  <si>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</si>
  <si>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</si>
  <si>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</si>
  <si>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</si>
  <si>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</si>
  <si>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</si>
  <si>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</si>
  <si>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</si>
  <si>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</si>
  <si>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</si>
  <si>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</si>
  <si>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</si>
  <si>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</si>
  <si>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</si>
  <si>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</si>
  <si>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</si>
  <si>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</si>
  <si>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</si>
  <si>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</si>
  <si>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</si>
  <si>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</si>
  <si>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</si>
  <si>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</si>
  <si>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</si>
  <si>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</si>
  <si>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</si>
  <si>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</si>
  <si>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</si>
  <si>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</si>
  <si>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</si>
  <si>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</si>
  <si>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</si>
  <si>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</si>
  <si>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</si>
  <si>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</si>
  <si>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</si>
  <si>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</si>
  <si>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</si>
  <si>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</si>
  <si>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</si>
  <si>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</si>
  <si>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</si>
  <si>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</si>
  <si>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</si>
  <si>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</si>
  <si>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</si>
  <si>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</si>
  <si>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</si>
  <si>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</si>
  <si>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</si>
  <si>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</si>
  <si>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</si>
  <si>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</si>
  <si>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</si>
  <si>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</si>
  <si>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</si>
  <si>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</si>
  <si>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</si>
  <si>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</si>
  <si>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</si>
  <si>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</si>
  <si>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</si>
  <si>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</si>
  <si>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</si>
  <si>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</si>
  <si>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</si>
  <si>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</si>
  <si>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</si>
  <si>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</si>
  <si>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</si>
  <si>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</si>
  <si>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</si>
  <si>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</si>
  <si>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</si>
  <si>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</si>
  <si>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</si>
  <si>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</si>
  <si>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</si>
  <si>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</si>
  <si>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</si>
  <si>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</si>
  <si>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</si>
  <si>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</si>
  <si>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</si>
  <si>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</si>
  <si>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</si>
  <si>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</si>
  <si>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</si>
  <si>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</si>
  <si>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</si>
  <si>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</si>
  <si>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</si>
  <si>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</si>
  <si>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</si>
  <si>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</si>
  <si>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</si>
  <si>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</si>
  <si>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</si>
  <si>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</si>
  <si>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</si>
  <si>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</si>
  <si>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</si>
  <si>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</si>
  <si>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</si>
  <si>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</si>
  <si>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</si>
  <si>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</si>
  <si>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</si>
  <si>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</si>
  <si>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</si>
  <si>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</si>
  <si>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</si>
  <si>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</si>
  <si>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</si>
  <si>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</si>
  <si>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</si>
  <si>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</si>
  <si>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</si>
  <si>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</si>
  <si>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</si>
  <si>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</si>
  <si>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</si>
  <si>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</si>
  <si>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</si>
  <si>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</si>
  <si>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</si>
  <si>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</si>
  <si>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</si>
  <si>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</si>
  <si>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</si>
  <si>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</si>
  <si>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</si>
  <si>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</si>
  <si>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</si>
  <si>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</si>
  <si>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</si>
  <si>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</si>
  <si>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</si>
  <si>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</si>
  <si>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</si>
  <si>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</si>
  <si>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</si>
  <si>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</si>
  <si>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</si>
  <si>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</si>
  <si>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</si>
  <si>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</si>
  <si>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</si>
  <si>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</si>
  <si>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</si>
  <si>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</si>
  <si>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</si>
  <si>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</si>
  <si>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</si>
  <si>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</si>
  <si>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</si>
  <si>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</si>
  <si>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</si>
  <si>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</si>
  <si>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</si>
  <si>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</si>
  <si>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</si>
  <si>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</si>
  <si>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</si>
  <si>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</si>
  <si>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</si>
  <si>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</si>
  <si>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</si>
  <si>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</si>
  <si>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</si>
  <si>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</si>
  <si>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</si>
  <si>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</si>
  <si>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</si>
  <si>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</si>
  <si>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</si>
  <si>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</si>
  <si>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</si>
  <si>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</si>
  <si>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</si>
  <si>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</si>
  <si>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</si>
  <si>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</si>
  <si>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</si>
  <si>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</si>
  <si>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</si>
  <si>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</si>
  <si>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</si>
  <si>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</si>
  <si>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</si>
  <si>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</si>
  <si>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</si>
  <si>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</si>
  <si>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</si>
  <si>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</si>
  <si>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</si>
  <si>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</si>
  <si>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</si>
  <si>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</si>
  <si>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</si>
  <si>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</si>
  <si>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</si>
  <si>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</si>
  <si>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</si>
  <si>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</si>
  <si>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</si>
  <si>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</si>
  <si>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</si>
  <si>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</si>
  <si>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</si>
  <si>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</si>
  <si>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</si>
  <si>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</si>
  <si>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</si>
  <si>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</si>
  <si>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</si>
  <si>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</si>
  <si>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</si>
  <si>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</si>
  <si>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</si>
  <si>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</si>
  <si>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</si>
  <si>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</si>
  <si>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</si>
  <si>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</si>
  <si>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</si>
  <si>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</si>
  <si>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</si>
  <si>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</si>
  <si>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</si>
  <si>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</si>
  <si>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</si>
  <si>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</si>
  <si>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</si>
  <si>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</si>
  <si>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</si>
  <si>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</si>
  <si>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</si>
  <si>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</si>
  <si>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</si>
  <si>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</si>
  <si>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</si>
  <si>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</si>
  <si>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</si>
  <si>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</si>
  <si>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</si>
  <si>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</si>
  <si>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</si>
  <si>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</si>
  <si>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</si>
  <si>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</si>
  <si>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</si>
  <si>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</si>
  <si>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</si>
  <si>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</si>
  <si>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</si>
  <si>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</si>
  <si>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</si>
  <si>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</si>
  <si>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</si>
  <si>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</si>
  <si>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</si>
  <si>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</si>
  <si>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</si>
  <si>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</si>
  <si>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</si>
  <si>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</si>
  <si>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</si>
  <si>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</si>
  <si>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</si>
  <si>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</si>
  <si>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</si>
  <si>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</si>
  <si>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</si>
  <si>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</si>
  <si>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</si>
  <si>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</si>
  <si>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</si>
  <si>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</si>
  <si>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</si>
  <si>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</si>
  <si>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</si>
  <si>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</si>
  <si>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</si>
  <si>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</si>
  <si>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</si>
  <si>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</si>
  <si>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</si>
  <si>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</si>
  <si>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</si>
  <si>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</si>
  <si>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</si>
  <si>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</si>
  <si>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</si>
  <si>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</si>
  <si>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</si>
  <si>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</si>
  <si>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</si>
  <si>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</si>
  <si>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</si>
  <si>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</si>
  <si>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</si>
  <si>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</si>
  <si>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</si>
  <si>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</si>
  <si>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</si>
  <si>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</si>
  <si>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</si>
  <si>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</si>
  <si>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</si>
  <si>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</si>
  <si>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</si>
  <si>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</si>
  <si>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</si>
  <si>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</si>
  <si>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</si>
  <si>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</si>
  <si>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</si>
  <si>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</si>
  <si>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</si>
  <si>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</si>
  <si>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</si>
  <si>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</si>
  <si>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</si>
  <si>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</si>
  <si>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</si>
  <si>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</si>
  <si>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</si>
  <si>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</si>
  <si>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</si>
  <si>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</si>
  <si>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</si>
  <si>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</si>
  <si>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</si>
  <si>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</si>
  <si>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</si>
  <si>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</si>
  <si>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</si>
  <si>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</si>
  <si>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</si>
  <si>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</si>
  <si>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</si>
  <si>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</si>
  <si>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</si>
  <si>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</si>
  <si>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</si>
  <si>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</si>
  <si>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</si>
  <si>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</si>
  <si>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</si>
  <si>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</si>
  <si>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</si>
  <si>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</si>
  <si>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</si>
  <si>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</si>
  <si>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</si>
  <si>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</si>
  <si>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</si>
  <si>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</si>
  <si>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</si>
  <si>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</si>
  <si>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</si>
  <si>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</si>
  <si>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</si>
  <si>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</si>
  <si>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</si>
  <si>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</si>
  <si>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</si>
  <si>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</si>
  <si>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</si>
  <si>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</si>
  <si>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</si>
  <si>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</si>
  <si>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</si>
  <si>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</si>
  <si>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</si>
  <si>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</si>
  <si>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</si>
  <si>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</si>
  <si>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</si>
  <si>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</si>
  <si>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</si>
  <si>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</si>
  <si>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</si>
  <si>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</si>
  <si>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</si>
  <si>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</si>
  <si>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</si>
  <si>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</si>
  <si>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</si>
  <si>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</si>
  <si>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</si>
  <si>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</si>
  <si>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</si>
  <si>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</si>
  <si>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</si>
  <si>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</si>
  <si>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</si>
  <si>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</si>
  <si>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</si>
  <si>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</si>
  <si>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</si>
  <si>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</si>
  <si>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</si>
  <si>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</si>
  <si>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</si>
  <si>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</si>
  <si>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</si>
  <si>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</si>
  <si>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</si>
  <si>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</si>
  <si>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</si>
  <si>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</si>
  <si>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</si>
  <si>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</si>
  <si>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</si>
  <si>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</si>
  <si>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</si>
  <si>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</si>
  <si>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</si>
  <si>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</si>
  <si>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</si>
  <si>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</si>
  <si>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</si>
  <si>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</si>
  <si>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</si>
  <si>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</si>
  <si>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</si>
  <si>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</si>
  <si>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</si>
  <si>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</si>
  <si>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</si>
  <si>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</si>
  <si>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</si>
  <si>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</si>
  <si>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</si>
  <si>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</si>
  <si>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</si>
  <si>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</si>
  <si>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</si>
  <si>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</si>
  <si>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</si>
  <si>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</si>
  <si>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</si>
  <si>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</si>
  <si>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</si>
  <si>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</si>
  <si>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</si>
  <si>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</si>
  <si>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</si>
  <si>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</si>
  <si>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</si>
  <si>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</si>
  <si>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</si>
  <si>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</si>
  <si>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</si>
  <si>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</si>
  <si>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</si>
  <si>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</si>
  <si>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</si>
  <si>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</si>
  <si>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</si>
  <si>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</si>
  <si>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</si>
  <si>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</si>
  <si>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</si>
  <si>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</si>
  <si>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</si>
  <si>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</si>
  <si>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</si>
  <si>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</si>
  <si>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</si>
  <si>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</si>
  <si>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</si>
  <si>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</si>
  <si>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</si>
  <si>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</si>
  <si>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</si>
  <si>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</si>
  <si>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</si>
  <si>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</si>
  <si>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</si>
  <si>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</si>
  <si>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</si>
  <si>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</si>
  <si>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</si>
  <si>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</si>
  <si>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</si>
  <si>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</si>
  <si>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</si>
  <si>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</si>
  <si>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</si>
  <si>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</si>
  <si>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</si>
  <si>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</si>
  <si>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</si>
  <si>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</si>
  <si>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</si>
  <si>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</si>
  <si>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</si>
  <si>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</si>
  <si>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</si>
  <si>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</si>
  <si>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</si>
  <si>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</si>
  <si>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</si>
  <si>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</si>
  <si>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</si>
  <si>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</si>
  <si>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</si>
  <si>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</si>
  <si>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</si>
  <si>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</si>
  <si>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</si>
  <si>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</si>
  <si>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</si>
  <si>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</si>
  <si>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</si>
  <si>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</si>
  <si>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</si>
  <si>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</si>
  <si>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</si>
  <si>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</si>
  <si>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</si>
  <si>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</si>
  <si>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</si>
  <si>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</si>
  <si>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</si>
  <si>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</si>
  <si>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</si>
  <si>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</si>
  <si>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</si>
  <si>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</si>
  <si>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</si>
  <si>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</si>
  <si>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</si>
  <si>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</si>
  <si>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</si>
  <si>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</si>
  <si>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</si>
  <si>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</si>
  <si>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</si>
  <si>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</si>
  <si>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</si>
  <si>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</si>
  <si>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</si>
  <si>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</si>
  <si>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</si>
  <si>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</si>
  <si>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</si>
  <si>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</si>
  <si>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</si>
  <si>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</si>
  <si>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</si>
  <si>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</si>
  <si>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</si>
  <si>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</si>
  <si>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</si>
  <si>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</si>
  <si>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</si>
  <si>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</si>
  <si>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</si>
  <si>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</si>
  <si>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</si>
  <si>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</si>
  <si>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</si>
  <si>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</si>
  <si>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</si>
  <si>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</si>
  <si>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</si>
  <si>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</si>
  <si>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</si>
  <si>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</si>
  <si>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</si>
  <si>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</si>
  <si>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</si>
  <si>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</si>
  <si>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</si>
  <si>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</si>
  <si>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</si>
  <si>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</si>
  <si>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</si>
  <si>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</si>
  <si>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</si>
  <si>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</si>
  <si>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</si>
  <si>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</si>
  <si>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</si>
  <si>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</si>
  <si>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</si>
  <si>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</si>
  <si>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</si>
  <si>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</si>
  <si>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</si>
  <si>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</si>
  <si>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</si>
  <si>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</si>
  <si>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</si>
  <si>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</si>
  <si>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</si>
  <si>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</si>
  <si>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</si>
  <si>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</si>
  <si>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</si>
  <si>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</si>
  <si>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</si>
  <si>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</si>
  <si>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</si>
  <si>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</si>
  <si>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</si>
  <si>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</si>
  <si>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</si>
  <si>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</si>
  <si>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</si>
  <si>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</si>
  <si>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</si>
  <si>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</si>
  <si>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</si>
  <si>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</si>
  <si>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</si>
  <si>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</si>
  <si>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</si>
  <si>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</si>
  <si>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</si>
  <si>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</si>
  <si>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</si>
  <si>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</si>
  <si>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</si>
  <si>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</si>
  <si>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</si>
  <si>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</si>
  <si>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</si>
  <si>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</si>
  <si>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</si>
  <si>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</si>
  <si>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</si>
  <si>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</si>
  <si>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</si>
  <si>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</si>
  <si>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</si>
  <si>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</si>
  <si>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</si>
  <si>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</si>
  <si>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</si>
  <si>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</si>
  <si>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</si>
  <si>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</si>
  <si>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</si>
  <si>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</si>
  <si>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</si>
  <si>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</si>
  <si>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</si>
  <si>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</si>
  <si>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</si>
  <si>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</si>
  <si>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</si>
  <si>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</si>
  <si>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</si>
  <si>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</si>
  <si>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</si>
  <si>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</si>
  <si>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</si>
  <si>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</si>
  <si>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</si>
  <si>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</si>
  <si>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</si>
  <si>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</si>
  <si>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</si>
  <si>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</si>
  <si>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</si>
  <si>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</si>
  <si>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</si>
  <si>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</si>
  <si>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</si>
  <si>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</si>
  <si>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</si>
  <si>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</si>
  <si>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</si>
  <si>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</si>
  <si>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</si>
  <si>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</si>
  <si>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</si>
  <si>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</si>
  <si>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</si>
  <si>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</si>
  <si>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</si>
  <si>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</si>
  <si>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</si>
  <si>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</si>
  <si>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</si>
  <si>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</si>
  <si>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</si>
  <si>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</si>
  <si>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</si>
  <si>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</si>
  <si>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</si>
  <si>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</si>
  <si>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</si>
  <si>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</si>
  <si>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</si>
  <si>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</si>
  <si>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</si>
  <si>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</si>
  <si>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</si>
  <si>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</si>
  <si>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</si>
  <si>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</si>
  <si>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</si>
  <si>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</si>
  <si>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</si>
  <si>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</si>
  <si>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</si>
  <si>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</si>
  <si>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</si>
  <si>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</si>
  <si>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</si>
  <si>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</si>
  <si>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</si>
  <si>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</si>
  <si>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</si>
  <si>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</si>
  <si>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</si>
  <si>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</si>
  <si>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</si>
  <si>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</si>
  <si>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</si>
  <si>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</si>
  <si>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</si>
  <si>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</si>
  <si>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</si>
  <si>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</si>
  <si>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</si>
  <si>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</si>
  <si>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</si>
  <si>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</si>
  <si>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</si>
  <si>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</si>
  <si>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</si>
  <si>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</si>
  <si>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</si>
  <si>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</si>
  <si>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</si>
  <si>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</si>
  <si>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</si>
  <si>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</si>
  <si>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</si>
  <si>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</si>
  <si>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</si>
  <si>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</si>
  <si>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</si>
  <si>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</si>
  <si>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</si>
  <si>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</si>
  <si>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</si>
  <si>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</si>
  <si>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</si>
  <si>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</si>
  <si>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</si>
  <si>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</si>
  <si>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</si>
  <si>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</si>
  <si>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</si>
  <si>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</si>
  <si>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</si>
  <si>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</si>
  <si>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</si>
  <si>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</si>
  <si>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</si>
  <si>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</si>
  <si>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</si>
  <si>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</si>
  <si>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</si>
  <si>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</si>
  <si>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</si>
  <si>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</si>
  <si>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</si>
  <si>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</si>
  <si>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</si>
  <si>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</si>
  <si>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</si>
  <si>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</si>
  <si>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</si>
  <si>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</si>
  <si>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</si>
  <si>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</si>
  <si>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</si>
  <si>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</si>
  <si>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</si>
  <si>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</si>
  <si>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</si>
  <si>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</si>
  <si>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</si>
  <si>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</si>
  <si>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</si>
  <si>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</si>
  <si>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</si>
  <si>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</si>
  <si>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</si>
  <si>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</si>
  <si>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</si>
  <si>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</si>
  <si>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</si>
  <si>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</si>
  <si>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</si>
  <si>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</si>
  <si>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</si>
  <si>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</si>
  <si>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</si>
  <si>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</si>
  <si>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</si>
  <si>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</si>
  <si>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</si>
  <si>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</si>
  <si>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</si>
  <si>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</si>
  <si>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</si>
  <si>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</si>
  <si>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</si>
  <si>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</si>
  <si>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</si>
  <si>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</si>
  <si>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</si>
  <si>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</si>
  <si>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</si>
  <si>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</si>
  <si>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</si>
  <si>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</si>
  <si>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</si>
  <si>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</si>
  <si>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</si>
  <si>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</si>
  <si>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</si>
  <si>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</si>
  <si>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</si>
  <si>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</si>
  <si>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</si>
  <si>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</si>
  <si>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</si>
  <si>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</si>
  <si>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</si>
  <si>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</si>
  <si>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</si>
  <si>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</si>
  <si>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</si>
  <si>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</si>
  <si>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</si>
  <si>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</si>
  <si>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</si>
  <si>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</si>
  <si>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</si>
  <si>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</si>
  <si>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</si>
  <si>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</si>
  <si>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</si>
  <si>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</si>
  <si>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</si>
  <si>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</si>
  <si>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</si>
  <si>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</si>
  <si>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</si>
  <si>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</si>
  <si>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</si>
  <si>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</si>
  <si>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</si>
  <si>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</si>
  <si>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</si>
  <si>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</si>
  <si>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</si>
  <si>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</si>
  <si>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</si>
  <si>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</si>
  <si>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</si>
  <si>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</si>
  <si>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</si>
  <si>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</si>
  <si>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</si>
  <si>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</si>
  <si>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</si>
  <si>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</si>
  <si>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</si>
  <si>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</si>
  <si>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</si>
  <si>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</si>
  <si>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</si>
  <si>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</si>
  <si>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</si>
  <si>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</si>
  <si>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</si>
  <si>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</si>
  <si>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</si>
  <si>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</si>
  <si>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</si>
  <si>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</si>
  <si>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</si>
  <si>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</si>
  <si>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</si>
  <si>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</si>
  <si>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</si>
  <si>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</si>
  <si>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</si>
  <si>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</si>
  <si>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</si>
  <si>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</si>
  <si>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</si>
  <si>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</si>
  <si>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</si>
  <si>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</si>
  <si>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</si>
  <si>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</si>
  <si>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</si>
  <si>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</si>
  <si>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</si>
  <si>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</si>
  <si>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</si>
  <si>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</si>
  <si>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</si>
  <si>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</si>
  <si>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</si>
  <si>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</si>
  <si>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</si>
  <si>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</si>
  <si>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</si>
  <si>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</si>
  <si>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</si>
  <si>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</si>
  <si>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</si>
  <si>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</si>
  <si>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</si>
  <si>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</si>
  <si>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</si>
  <si>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</si>
  <si>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</si>
  <si>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</si>
  <si>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</si>
  <si>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</si>
  <si>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</si>
  <si>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</si>
  <si>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</si>
  <si>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</si>
  <si>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</si>
  <si>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</si>
  <si>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</si>
  <si>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</si>
  <si>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</si>
  <si>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</si>
  <si>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</si>
  <si>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</si>
  <si>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</si>
  <si>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</si>
  <si>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</si>
  <si>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</si>
  <si>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</si>
  <si>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</si>
  <si>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</si>
  <si>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</si>
  <si>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</si>
  <si>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</si>
  <si>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</si>
  <si>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</si>
  <si>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</si>
  <si>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</si>
  <si>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</si>
  <si>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</si>
  <si>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</si>
  <si>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</si>
  <si>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</si>
  <si>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</si>
  <si>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</si>
  <si>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</si>
  <si>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</si>
  <si>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</si>
  <si>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</si>
  <si>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</si>
  <si>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</si>
  <si>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</si>
  <si>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</si>
  <si>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</si>
  <si>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</si>
  <si>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</si>
  <si>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</si>
  <si>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</si>
  <si>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</si>
  <si>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</si>
  <si>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</si>
  <si>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</si>
  <si>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</si>
  <si>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</si>
  <si>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</si>
  <si>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</si>
  <si>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</si>
  <si>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</si>
  <si>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</si>
  <si>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</si>
  <si>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</si>
  <si>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</si>
  <si>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</si>
  <si>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</si>
  <si>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</si>
  <si>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</si>
  <si>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</si>
  <si>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</si>
  <si>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</si>
  <si>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</si>
  <si>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</si>
  <si>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</si>
  <si>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</si>
  <si>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</si>
  <si>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</si>
  <si>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</si>
  <si>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</si>
  <si>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</si>
  <si>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</si>
  <si>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</si>
  <si>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</si>
  <si>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</si>
  <si>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</si>
  <si>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</si>
  <si>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</si>
  <si>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</si>
  <si>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</si>
  <si>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</si>
  <si>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</si>
  <si>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</si>
  <si>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</si>
  <si>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</si>
  <si>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</si>
  <si>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</si>
  <si>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</si>
  <si>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</si>
  <si>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</si>
  <si>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</si>
  <si>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</si>
  <si>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</si>
  <si>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</si>
  <si>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</si>
  <si>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</si>
  <si>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</si>
  <si>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</si>
  <si>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</si>
  <si>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</si>
  <si>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</si>
  <si>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</si>
  <si>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</si>
  <si>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</si>
  <si>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</si>
  <si>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</si>
  <si>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</si>
  <si>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</si>
  <si>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</si>
  <si>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</si>
  <si>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</si>
  <si>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</si>
  <si>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</si>
  <si>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</si>
  <si>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</si>
  <si>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</si>
  <si>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</si>
  <si>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</si>
  <si>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</si>
  <si>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</si>
  <si>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</si>
  <si>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</si>
  <si>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</si>
  <si>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</si>
  <si>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</si>
  <si>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</si>
  <si>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</si>
  <si>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</si>
  <si>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</si>
  <si>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</si>
  <si>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</si>
  <si>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</si>
  <si>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</si>
  <si>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</si>
  <si>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</si>
  <si>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</si>
  <si>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</si>
  <si>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</si>
  <si>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</si>
  <si>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</si>
  <si>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</si>
  <si>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</si>
  <si>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</si>
  <si>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</si>
  <si>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</si>
  <si>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</si>
  <si>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</si>
  <si>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</si>
  <si>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</si>
  <si>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</si>
  <si>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</si>
  <si>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</si>
  <si>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</si>
  <si>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</si>
  <si>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</si>
  <si>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</si>
  <si>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</si>
  <si>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</si>
  <si>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</si>
  <si>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</si>
  <si>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</si>
  <si>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</si>
  <si>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</si>
  <si>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</si>
  <si>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</si>
  <si>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</si>
  <si>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</si>
  <si>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</si>
  <si>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</si>
  <si>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</si>
  <si>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</si>
  <si>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</si>
  <si>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</si>
  <si>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</si>
  <si>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</si>
  <si>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</si>
  <si>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</si>
  <si>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</si>
  <si>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</si>
  <si>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</si>
  <si>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</si>
  <si>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</si>
  <si>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</si>
  <si>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</si>
  <si>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</si>
  <si>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</si>
  <si>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</si>
  <si>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</si>
  <si>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</si>
  <si>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</si>
  <si>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</si>
  <si>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</si>
  <si>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</si>
  <si>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</si>
  <si>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</si>
  <si>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</si>
  <si>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</si>
  <si>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</si>
  <si>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</si>
  <si>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</si>
  <si>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</si>
  <si>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</si>
  <si>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</si>
  <si>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</si>
  <si>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</si>
  <si>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</si>
  <si>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</si>
  <si>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</si>
  <si>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</si>
  <si>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</si>
  <si>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</si>
  <si>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</si>
  <si>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</si>
  <si>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</si>
  <si>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</si>
  <si>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</si>
  <si>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</si>
  <si>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</si>
  <si>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</si>
  <si>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</si>
  <si>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</si>
  <si>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</si>
  <si>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</si>
  <si>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</si>
  <si>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</si>
  <si>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</si>
  <si>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</si>
  <si>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</si>
  <si>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</si>
  <si>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</si>
  <si>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</si>
  <si>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</si>
  <si>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</si>
  <si>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</si>
  <si>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</si>
  <si>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</si>
  <si>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</si>
  <si>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</si>
  <si>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</si>
  <si>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</si>
  <si>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</si>
  <si>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</si>
  <si>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</si>
  <si>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</si>
  <si>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</si>
  <si>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</si>
  <si>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</si>
  <si>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</si>
  <si>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</si>
  <si>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</si>
  <si>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</si>
  <si>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</si>
  <si>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</si>
  <si>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</si>
  <si>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</si>
  <si>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</si>
  <si>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</si>
  <si>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</si>
  <si>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</si>
  <si>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</si>
  <si>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</si>
  <si>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</si>
  <si>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</si>
  <si>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</si>
  <si>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</si>
  <si>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</si>
  <si>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</si>
  <si>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</si>
  <si>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</si>
  <si>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</si>
  <si>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</si>
  <si>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</si>
  <si>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</si>
  <si>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</si>
  <si>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</si>
  <si>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</si>
  <si>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</si>
  <si>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</si>
  <si>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</si>
  <si>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</si>
  <si>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</si>
  <si>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</si>
  <si>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</si>
  <si>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</si>
  <si>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</si>
  <si>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</si>
  <si>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</si>
  <si>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</si>
  <si>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</si>
  <si>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</si>
  <si>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</si>
  <si>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</si>
  <si>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</si>
  <si>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</si>
  <si>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</si>
  <si>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</si>
  <si>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</si>
  <si>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</si>
  <si>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</si>
  <si>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</si>
  <si>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</si>
  <si>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</si>
  <si>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</si>
  <si>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</si>
  <si>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</si>
  <si>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</si>
  <si>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</si>
  <si>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</si>
  <si>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</si>
  <si>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</si>
  <si>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</si>
  <si>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</si>
  <si>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</si>
  <si>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</si>
  <si>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</si>
  <si>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</si>
  <si>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</si>
  <si>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</si>
  <si>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</si>
  <si>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</si>
  <si>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</si>
  <si>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</si>
  <si>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</si>
  <si>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</si>
  <si>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</si>
  <si>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</si>
  <si>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</si>
  <si>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</si>
  <si>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</si>
  <si>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</si>
  <si>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</si>
  <si>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</si>
  <si>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</si>
  <si>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</si>
  <si>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</si>
  <si>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</si>
  <si>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</si>
  <si>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</si>
  <si>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</si>
  <si>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</si>
  <si>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</si>
  <si>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</si>
  <si>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</si>
  <si>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</si>
  <si>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</si>
  <si>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</si>
  <si>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</si>
  <si>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</si>
  <si>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</si>
  <si>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</si>
  <si>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</si>
  <si>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</si>
  <si>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</si>
  <si>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</si>
  <si>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</si>
  <si>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</si>
  <si>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</si>
  <si>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</si>
  <si>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</si>
  <si>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</si>
  <si>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</si>
  <si>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</si>
  <si>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</si>
  <si>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</si>
  <si>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</si>
  <si>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</si>
  <si>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</si>
  <si>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</si>
  <si>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</si>
  <si>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</si>
  <si>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</si>
  <si>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</si>
  <si>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</si>
  <si>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</si>
  <si>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</si>
  <si>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</si>
  <si>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</si>
  <si>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</si>
  <si>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</si>
  <si>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</si>
  <si>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</si>
  <si>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</si>
  <si>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</si>
  <si>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</si>
  <si>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</si>
  <si>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</si>
  <si>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</si>
  <si>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</si>
  <si>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</si>
  <si>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</si>
  <si>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</si>
  <si>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</si>
  <si>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</si>
  <si>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</si>
  <si>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</si>
  <si>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</si>
  <si>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</si>
  <si>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</si>
  <si>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</si>
  <si>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</si>
  <si>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</si>
  <si>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</si>
  <si>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</si>
  <si>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</si>
  <si>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</si>
  <si>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</si>
  <si>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</si>
  <si>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</si>
  <si>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</si>
  <si>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</si>
  <si>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</si>
  <si>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</si>
  <si>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</si>
  <si>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</si>
  <si>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</si>
  <si>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</si>
  <si>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</si>
  <si>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</si>
  <si>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</si>
  <si>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</si>
  <si>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</si>
  <si>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</si>
  <si>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</si>
  <si>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</si>
  <si>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</si>
  <si>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</si>
  <si>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</si>
  <si>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</si>
  <si>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</si>
  <si>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</si>
  <si>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</si>
  <si>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</si>
  <si>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</si>
  <si>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</si>
  <si>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</si>
  <si>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</si>
  <si>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</si>
  <si>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</si>
  <si>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</si>
  <si>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</si>
  <si>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</si>
  <si>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</si>
  <si>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</si>
  <si>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</si>
  <si>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</si>
  <si>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</si>
  <si>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</si>
  <si>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</si>
  <si>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</si>
  <si>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</si>
  <si>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</si>
  <si>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</si>
  <si>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</si>
  <si>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</si>
  <si>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</si>
  <si>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</si>
  <si>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</si>
  <si>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</si>
  <si>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</si>
  <si>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</si>
  <si>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</si>
  <si>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</si>
  <si>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</si>
  <si>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</si>
  <si>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</si>
  <si>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</si>
  <si>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</si>
  <si>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</si>
  <si>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</si>
  <si>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</si>
  <si>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</si>
  <si>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</si>
  <si>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</si>
  <si>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</si>
  <si>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</si>
  <si>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</si>
  <si>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</si>
  <si>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</si>
  <si>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</si>
  <si>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</si>
  <si>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</si>
  <si>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</si>
  <si>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</si>
  <si>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</si>
  <si>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</si>
  <si>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</si>
  <si>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</si>
  <si>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</si>
  <si>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</si>
  <si>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</si>
  <si>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</si>
  <si>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</si>
  <si>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</si>
  <si>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</si>
  <si>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</si>
  <si>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</si>
  <si>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</si>
  <si>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</si>
  <si>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</si>
  <si>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</si>
  <si>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</si>
  <si>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</si>
  <si>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</si>
  <si>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</si>
  <si>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</si>
  <si>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</si>
  <si>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</si>
  <si>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</si>
  <si>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</si>
  <si>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</si>
  <si>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</si>
  <si>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</si>
  <si>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</si>
  <si>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</si>
  <si>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</si>
  <si>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</si>
  <si>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</si>
  <si>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</si>
  <si>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</si>
  <si>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</si>
  <si>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</si>
  <si>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</si>
  <si>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</si>
  <si>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</si>
  <si>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</si>
  <si>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</si>
  <si>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</si>
  <si>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</si>
  <si>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</si>
  <si>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</si>
  <si>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</si>
  <si>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</si>
  <si>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</si>
  <si>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</si>
  <si>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</si>
  <si>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</si>
  <si>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</si>
  <si>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</si>
  <si>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</si>
  <si>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</si>
  <si>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</si>
  <si>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</si>
  <si>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</si>
  <si>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</si>
  <si>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</si>
  <si>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</si>
  <si>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</si>
  <si>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</si>
  <si>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</si>
  <si>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</si>
  <si>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</si>
  <si>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</si>
  <si>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</si>
  <si>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</si>
  <si>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</si>
  <si>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</si>
  <si>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</si>
  <si>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</si>
  <si>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</si>
  <si>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</si>
  <si>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</si>
  <si>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</si>
  <si>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</si>
  <si>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</si>
  <si>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</si>
  <si>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</si>
  <si>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</si>
  <si>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</si>
  <si>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</si>
  <si>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</si>
  <si>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</si>
  <si>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</si>
  <si>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</si>
  <si>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</si>
  <si>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</si>
  <si>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</si>
  <si>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</si>
  <si>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</si>
  <si>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</si>
  <si>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</si>
  <si>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</si>
  <si>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</si>
  <si>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</si>
  <si>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</si>
  <si>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</si>
  <si>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</si>
  <si>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</si>
  <si>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</si>
  <si>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</si>
  <si>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</si>
  <si>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</si>
  <si>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</si>
  <si>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</si>
  <si>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</si>
  <si>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</si>
  <si>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</si>
  <si>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</si>
  <si>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</si>
  <si>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</si>
  <si>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</si>
  <si>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</si>
  <si>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</si>
  <si>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</si>
  <si>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</si>
  <si>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</si>
  <si>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</si>
  <si>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</si>
  <si>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</si>
  <si>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</si>
  <si>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</si>
  <si>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</si>
  <si>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</si>
  <si>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</si>
  <si>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</si>
  <si>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</si>
  <si>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</si>
  <si>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</si>
  <si>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</si>
  <si>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</si>
  <si>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</si>
  <si>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</si>
  <si>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</si>
  <si>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</si>
  <si>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</si>
  <si>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</si>
  <si>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</si>
  <si>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</si>
  <si>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</si>
  <si>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</si>
  <si>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</si>
  <si>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</si>
  <si>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</si>
  <si>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</si>
  <si>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</si>
  <si>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</si>
  <si>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</si>
  <si>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</si>
  <si>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</si>
  <si>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</si>
  <si>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</si>
  <si>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</si>
  <si>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</si>
  <si>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</si>
  <si>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</si>
  <si>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</si>
  <si>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</si>
  <si>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</si>
  <si>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</si>
  <si>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</si>
  <si>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</si>
  <si>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</si>
  <si>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</si>
  <si>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</si>
  <si>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</si>
  <si>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</si>
  <si>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</si>
  <si>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</si>
  <si>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</si>
  <si>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</si>
  <si>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</si>
  <si>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</si>
  <si>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</si>
  <si>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</si>
  <si>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</si>
  <si>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</si>
  <si>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</si>
  <si>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</si>
  <si>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</si>
  <si>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</si>
  <si>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</si>
  <si>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</si>
  <si>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</si>
  <si>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</si>
  <si>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</si>
  <si>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</si>
  <si>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</si>
  <si>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</si>
  <si>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</si>
  <si>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</si>
  <si>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</si>
  <si>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</si>
  <si>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</si>
  <si>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</si>
  <si>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</si>
  <si>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</si>
  <si>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</si>
  <si>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</si>
  <si>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</si>
  <si>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</si>
  <si>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</si>
  <si>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</si>
  <si>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</si>
  <si>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</si>
  <si>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</si>
  <si>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</si>
  <si>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</si>
  <si>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</si>
  <si>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</si>
  <si>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</si>
  <si>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</si>
  <si>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</si>
  <si>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</si>
  <si>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</si>
  <si>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</si>
  <si>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</si>
  <si>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</si>
  <si>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</si>
  <si>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</si>
  <si>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</si>
  <si>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</si>
  <si>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</si>
  <si>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</si>
  <si>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</si>
  <si>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</si>
  <si>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</si>
  <si>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</si>
  <si>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</si>
  <si>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</si>
  <si>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</si>
  <si>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</si>
  <si>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</si>
  <si>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</si>
  <si>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</si>
  <si>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</si>
  <si>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</si>
  <si>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</si>
  <si>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</si>
  <si>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</si>
  <si>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</si>
  <si>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</si>
  <si>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</si>
  <si>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</si>
  <si>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</si>
  <si>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</si>
  <si>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</si>
  <si>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</si>
  <si>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</si>
  <si>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</si>
  <si>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</si>
  <si>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</si>
  <si>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</si>
  <si>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</si>
  <si>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</si>
  <si>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</si>
  <si>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</si>
  <si>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</si>
  <si>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</si>
  <si>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</si>
  <si>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</si>
  <si>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</si>
  <si>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</si>
  <si>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</si>
  <si>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</si>
  <si>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</si>
  <si>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</si>
  <si>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</si>
  <si>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</si>
  <si>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</si>
  <si>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</si>
  <si>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</si>
  <si>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</si>
  <si>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</si>
  <si>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</si>
  <si>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</si>
  <si>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</si>
  <si>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</si>
  <si>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</si>
  <si>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</si>
  <si>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</si>
  <si>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</si>
  <si>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</si>
  <si>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</si>
  <si>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</si>
  <si>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</si>
  <si>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</si>
  <si>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</si>
  <si>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</si>
  <si>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</si>
  <si>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</si>
  <si>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</si>
  <si>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</si>
  <si>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</si>
  <si>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</si>
  <si>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</si>
  <si>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</si>
  <si>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</si>
  <si>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</si>
  <si>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</si>
  <si>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</si>
  <si>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</si>
  <si>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</si>
  <si>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</si>
  <si>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</si>
  <si>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</si>
  <si>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</si>
  <si>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</si>
  <si>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</si>
  <si>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</si>
  <si>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</si>
  <si>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</si>
  <si>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</si>
  <si>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</si>
  <si>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</si>
  <si>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</si>
  <si>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</si>
  <si>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</si>
  <si>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</si>
  <si>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</si>
  <si>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</si>
  <si>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</si>
  <si>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</si>
  <si>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</si>
  <si>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</si>
  <si>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</si>
  <si>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</si>
  <si>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</si>
  <si>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</si>
  <si>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</si>
  <si>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</si>
  <si>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</si>
  <si>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</si>
  <si>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</si>
  <si>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</si>
  <si>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</si>
  <si>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</si>
  <si>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</si>
  <si>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</si>
  <si>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</si>
  <si>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</si>
  <si>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</si>
  <si>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</si>
  <si>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</si>
  <si>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</si>
  <si>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</si>
  <si>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</si>
  <si>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</si>
  <si>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</si>
  <si>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</si>
  <si>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</si>
  <si>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</si>
  <si>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</si>
  <si>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</si>
  <si>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</si>
  <si>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</si>
  <si>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</si>
  <si>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</si>
  <si>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</si>
  <si>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</si>
  <si>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</si>
  <si>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</si>
  <si>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</si>
  <si>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</si>
  <si>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</si>
  <si>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</si>
  <si>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</si>
  <si>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</si>
  <si>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</si>
  <si>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</si>
  <si>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</si>
  <si>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</si>
  <si>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</si>
  <si>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</si>
  <si>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</si>
  <si>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</si>
  <si>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</si>
  <si>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</si>
  <si>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</si>
  <si>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</si>
  <si>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</si>
  <si>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</si>
  <si>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</si>
  <si>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</si>
  <si>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</si>
  <si>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</si>
  <si>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</si>
  <si>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</si>
  <si>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</si>
  <si>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</si>
  <si>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</si>
  <si>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</si>
  <si>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</si>
  <si>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</si>
  <si>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</si>
  <si>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</si>
  <si>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</si>
  <si>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</si>
  <si>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</si>
  <si>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</si>
  <si>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</si>
  <si>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</si>
  <si>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</si>
  <si>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</si>
  <si>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</si>
  <si>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</si>
  <si>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</si>
  <si>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</si>
  <si>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</si>
  <si>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</si>
  <si>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</si>
  <si>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</si>
  <si>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</si>
  <si>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</si>
  <si>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</si>
  <si>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</si>
  <si>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</si>
  <si>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</si>
  <si>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</si>
  <si>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</si>
  <si>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</si>
  <si>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</si>
  <si>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</si>
  <si>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</si>
  <si>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</si>
  <si>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</si>
  <si>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</si>
  <si>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</si>
  <si>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</si>
  <si>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</si>
  <si>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</si>
  <si>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</si>
  <si>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</si>
  <si>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</si>
  <si>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</si>
  <si>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</si>
  <si>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</si>
  <si>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</si>
  <si>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</si>
  <si>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</si>
  <si>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</si>
  <si>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</si>
  <si>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</si>
  <si>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</si>
  <si>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</si>
  <si>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</si>
  <si>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</si>
  <si>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</si>
  <si>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</si>
  <si>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</si>
  <si>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</si>
  <si>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</si>
  <si>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</si>
  <si>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</si>
  <si>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</si>
  <si>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</si>
  <si>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</si>
  <si>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</si>
  <si>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</si>
  <si>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</si>
  <si>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</si>
  <si>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</si>
  <si>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</si>
  <si>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</si>
  <si>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</si>
  <si>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</si>
  <si>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</si>
  <si>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</si>
  <si>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</si>
  <si>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</si>
  <si>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</si>
  <si>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</si>
  <si>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</si>
  <si>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</si>
  <si>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</si>
  <si>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</si>
  <si>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</si>
  <si>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</si>
  <si>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</si>
  <si>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</si>
  <si>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</si>
  <si>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</si>
  <si>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</si>
  <si>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</si>
  <si>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</si>
  <si>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</si>
  <si>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</si>
  <si>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</si>
  <si>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</si>
  <si>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</si>
  <si>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</si>
  <si>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</si>
  <si>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</si>
  <si>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</si>
  <si>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</si>
  <si>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</si>
  <si>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</si>
  <si>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</si>
  <si>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</si>
  <si>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</si>
  <si>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</si>
  <si>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</si>
  <si>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</si>
  <si>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</si>
  <si>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</si>
  <si>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</si>
  <si>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</si>
  <si>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</si>
  <si>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</si>
  <si>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</si>
  <si>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</si>
  <si>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</si>
  <si>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</si>
  <si>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</si>
  <si>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</si>
  <si>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</si>
  <si>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</si>
  <si>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</si>
  <si>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</si>
  <si>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</si>
  <si>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</si>
  <si>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</si>
  <si>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</si>
  <si>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</si>
  <si>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</si>
  <si>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</si>
  <si>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</si>
  <si>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</si>
  <si>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</si>
  <si>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</si>
  <si>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</si>
  <si>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</si>
  <si>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</si>
  <si>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</si>
  <si>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</si>
  <si>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</si>
  <si>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</si>
  <si>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</si>
  <si>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</si>
  <si>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</si>
  <si>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</si>
  <si>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</si>
  <si>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</si>
  <si>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</si>
  <si>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</si>
  <si>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</si>
  <si>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</si>
  <si>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</si>
  <si>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</si>
  <si>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</si>
  <si>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</si>
  <si>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</si>
  <si>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</si>
  <si>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</si>
  <si>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</si>
  <si>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</si>
  <si>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</si>
  <si>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</si>
  <si>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</si>
  <si>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</si>
  <si>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</si>
  <si>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</si>
  <si>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</si>
  <si>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</si>
  <si>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</si>
  <si>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</si>
  <si>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</si>
  <si>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</si>
  <si>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</si>
  <si>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</si>
  <si>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</si>
  <si>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</si>
  <si>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</si>
  <si>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</si>
  <si>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</si>
  <si>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</si>
  <si>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</si>
  <si>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</si>
  <si>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</si>
  <si>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</si>
  <si>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</si>
  <si>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</si>
  <si>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</si>
  <si>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</si>
  <si>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</si>
  <si>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</si>
  <si>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</si>
  <si>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</si>
  <si>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</si>
  <si>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</si>
  <si>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</si>
  <si>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</si>
  <si>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</si>
  <si>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</si>
  <si>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</si>
  <si>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</si>
  <si>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</si>
  <si>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</si>
  <si>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</si>
  <si>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</si>
  <si>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</si>
  <si>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</si>
  <si>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</si>
  <si>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</si>
  <si>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</si>
  <si>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</si>
  <si>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</si>
  <si>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</si>
  <si>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</si>
  <si>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</si>
  <si>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</si>
  <si>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</si>
  <si>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</si>
  <si>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</si>
  <si>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</si>
  <si>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</si>
  <si>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</si>
  <si>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</si>
  <si>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</si>
  <si>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</si>
  <si>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</si>
  <si>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</si>
  <si>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</si>
  <si>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</si>
  <si>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</si>
  <si>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</si>
  <si>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</si>
  <si>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</si>
  <si>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</si>
  <si>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</si>
  <si>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</si>
  <si>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</si>
  <si>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</si>
  <si>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</si>
  <si>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</si>
  <si>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</si>
  <si>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</si>
  <si>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</si>
  <si>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</si>
  <si>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</si>
  <si>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</si>
  <si>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</si>
  <si>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</si>
  <si>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</si>
  <si>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</si>
  <si>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</si>
  <si>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</si>
  <si>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</si>
  <si>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</si>
  <si>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</si>
  <si>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</si>
  <si>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</si>
  <si>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</si>
  <si>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</si>
  <si>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</si>
  <si>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</si>
  <si>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</si>
  <si>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</si>
  <si>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</si>
  <si>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</si>
  <si>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</si>
  <si>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</si>
  <si>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</si>
  <si>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</si>
  <si>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</si>
  <si>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</si>
  <si>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</si>
  <si>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</si>
  <si>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</si>
  <si>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</si>
  <si>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</si>
  <si>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</si>
  <si>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</si>
  <si>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</si>
  <si>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</si>
  <si>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</si>
  <si>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</si>
  <si>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</si>
  <si>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</si>
  <si>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</si>
  <si>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</si>
  <si>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</si>
  <si>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</si>
  <si>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</si>
  <si>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</si>
  <si>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</si>
  <si>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</si>
  <si>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</si>
  <si>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</si>
  <si>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</si>
  <si>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</si>
  <si>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</si>
  <si>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</si>
  <si>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</si>
  <si>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</si>
  <si>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</si>
  <si>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</si>
  <si>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</si>
  <si>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</si>
  <si>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</si>
  <si>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</si>
  <si>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</si>
  <si>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</si>
  <si>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</si>
  <si>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</si>
  <si>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</si>
  <si>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</si>
  <si>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</si>
  <si>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</si>
  <si>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</si>
  <si>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</si>
  <si>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</si>
  <si>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</si>
  <si>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</si>
  <si>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</si>
  <si>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</si>
  <si>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</si>
  <si>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</si>
  <si>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</si>
  <si>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</si>
  <si>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</si>
  <si>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</si>
  <si>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</si>
  <si>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</si>
  <si>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</si>
  <si>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</si>
  <si>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</si>
  <si>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</si>
  <si>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</si>
  <si>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</si>
  <si>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</si>
  <si>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</si>
  <si>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</si>
  <si>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</si>
  <si>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</si>
  <si>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</si>
  <si>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</si>
  <si>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</si>
  <si>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</si>
  <si>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</si>
  <si>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</si>
  <si>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</si>
  <si>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</si>
  <si>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</si>
  <si>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</si>
  <si>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</si>
  <si>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</si>
  <si>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</si>
  <si>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</si>
  <si>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</si>
  <si>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</si>
  <si>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</si>
  <si>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</si>
  <si>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</si>
  <si>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</si>
  <si>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</si>
  <si>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</si>
  <si>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</si>
  <si>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</si>
  <si>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</si>
  <si>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</si>
  <si>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</si>
  <si>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</si>
  <si>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</si>
  <si>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</si>
  <si>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</si>
  <si>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</si>
  <si>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</si>
  <si>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</si>
  <si>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</si>
  <si>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</si>
  <si>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</si>
  <si>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</si>
  <si>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</si>
  <si>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</si>
  <si>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</si>
  <si>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</si>
  <si>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</si>
  <si>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</si>
  <si>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</si>
  <si>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</si>
  <si>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</si>
  <si>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</si>
  <si>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</si>
  <si>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</si>
  <si>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</si>
  <si>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</si>
  <si>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</si>
  <si>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</si>
  <si>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</si>
  <si>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</si>
  <si>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</si>
  <si>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</si>
  <si>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</si>
  <si>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</si>
  <si>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</si>
  <si>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</si>
  <si>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</si>
  <si>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</si>
  <si>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</si>
  <si>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</si>
  <si>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</si>
  <si>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</si>
  <si>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</si>
  <si>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</si>
  <si>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</si>
  <si>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</si>
  <si>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</si>
  <si>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</si>
  <si>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</si>
  <si>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</si>
  <si>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</si>
  <si>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</si>
  <si>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</si>
  <si>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</si>
  <si>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</si>
  <si>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</si>
  <si>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</si>
  <si>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</si>
  <si>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</si>
  <si>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</si>
  <si>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</si>
  <si>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</si>
  <si>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</si>
  <si>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</si>
  <si>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</si>
  <si>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</si>
  <si>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</si>
  <si>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</si>
  <si>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</si>
  <si>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</si>
  <si>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</si>
  <si>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</si>
  <si>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</si>
  <si>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</si>
  <si>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</si>
  <si>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</si>
  <si>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</si>
  <si>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</si>
  <si>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</si>
  <si>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</si>
  <si>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</si>
  <si>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</si>
  <si>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</si>
  <si>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</si>
  <si>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</si>
  <si>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</si>
  <si>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</si>
  <si>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</si>
  <si>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</si>
  <si>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</si>
  <si>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</si>
  <si>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</si>
  <si>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</si>
  <si>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</si>
  <si>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</si>
  <si>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</si>
  <si>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</si>
  <si>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</si>
  <si>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</si>
  <si>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</si>
  <si>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</si>
  <si>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</si>
  <si>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</si>
  <si>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</si>
  <si>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</si>
  <si>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</si>
  <si>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</si>
  <si>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</si>
  <si>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</si>
  <si>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</si>
  <si>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</si>
  <si>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</si>
  <si>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</si>
  <si>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</si>
  <si>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</si>
  <si>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</si>
  <si>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</si>
  <si>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</si>
  <si>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</si>
  <si>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</si>
  <si>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</si>
  <si>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</si>
  <si>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</si>
  <si>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</si>
  <si>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</si>
  <si>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</si>
  <si>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</si>
  <si>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</si>
  <si>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</si>
  <si>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</si>
  <si>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</si>
  <si>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</si>
  <si>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</si>
  <si>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</si>
  <si>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</si>
  <si>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</si>
  <si>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</si>
  <si>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</si>
  <si>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</si>
  <si>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</si>
  <si>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</si>
  <si>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</si>
  <si>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</si>
  <si>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</si>
  <si>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</si>
  <si>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</si>
  <si>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</si>
  <si>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</si>
  <si>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</si>
  <si>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</si>
  <si>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</si>
  <si>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</si>
  <si>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</si>
  <si>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</si>
  <si>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</si>
  <si>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</si>
  <si>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</si>
  <si>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</si>
  <si>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</si>
  <si>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</si>
  <si>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</si>
  <si>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</si>
  <si>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</si>
  <si>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</si>
  <si>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</si>
  <si>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</si>
  <si>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</si>
  <si>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</si>
  <si>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</si>
  <si>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</si>
  <si>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</si>
  <si>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</si>
  <si>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</si>
  <si>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</si>
  <si>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</si>
  <si>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</si>
  <si>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</si>
  <si>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</si>
  <si>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</si>
  <si>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</si>
  <si>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</si>
  <si>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</si>
  <si>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</si>
  <si>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</si>
  <si>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</si>
  <si>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</si>
  <si>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</si>
  <si>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</si>
  <si>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</si>
  <si>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</si>
  <si>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</si>
  <si>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</si>
  <si>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</si>
  <si>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</si>
  <si>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</si>
  <si>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</si>
  <si>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</si>
  <si>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</si>
  <si>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</si>
  <si>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</si>
  <si>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</si>
  <si>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</si>
  <si>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</si>
  <si>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</si>
  <si>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</si>
  <si>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</si>
  <si>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</si>
  <si>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</si>
  <si>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</si>
  <si>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</si>
  <si>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</si>
  <si>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</si>
  <si>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</si>
  <si>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</si>
  <si>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</si>
  <si>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</si>
  <si>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</si>
  <si>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</si>
  <si>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</si>
  <si>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</si>
  <si>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</si>
  <si>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</si>
  <si>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</si>
  <si>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</si>
  <si>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</si>
  <si>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</si>
  <si>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</si>
  <si>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</si>
  <si>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</si>
  <si>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</si>
  <si>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</si>
  <si>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</si>
  <si>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</si>
  <si>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</si>
  <si>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</si>
  <si>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</si>
  <si>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</si>
  <si>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</si>
  <si>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</si>
  <si>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</si>
  <si>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</si>
  <si>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</si>
  <si>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</si>
  <si>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</si>
  <si>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</si>
  <si>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</si>
  <si>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</si>
  <si>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</si>
  <si>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</si>
  <si>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</si>
  <si>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</si>
  <si>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</si>
  <si>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</si>
  <si>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</si>
  <si>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</si>
  <si>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</si>
  <si>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</si>
  <si>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</si>
  <si>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</si>
  <si>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</si>
  <si>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</si>
  <si>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</si>
  <si>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</si>
  <si>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</si>
  <si>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</si>
  <si>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</si>
  <si>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</si>
  <si>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</si>
  <si>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</si>
  <si>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</si>
  <si>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</si>
  <si>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</si>
  <si>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</si>
  <si>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</si>
  <si>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</si>
  <si>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</si>
  <si>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</si>
  <si>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</si>
  <si>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</si>
  <si>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</si>
  <si>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</si>
  <si>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</si>
  <si>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</si>
  <si>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</si>
  <si>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</si>
  <si>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</si>
  <si>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</si>
  <si>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</si>
  <si>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</si>
  <si>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</si>
  <si>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</si>
  <si>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</si>
  <si>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</si>
  <si>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</si>
  <si>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</si>
  <si>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</si>
  <si>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</si>
  <si>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</si>
  <si>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</si>
  <si>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</si>
  <si>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</si>
  <si>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</si>
  <si>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</si>
  <si>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</si>
  <si>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</si>
  <si>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</si>
  <si>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</si>
  <si>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</si>
  <si>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</si>
  <si>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</si>
  <si>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</si>
  <si>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</si>
  <si>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</si>
  <si>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</si>
  <si>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</si>
  <si>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</si>
  <si>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</si>
  <si>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</si>
  <si>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</si>
  <si>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</si>
  <si>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</si>
  <si>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</si>
  <si>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</si>
  <si>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</si>
  <si>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</si>
  <si>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</si>
  <si>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</si>
  <si>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</si>
  <si>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</si>
  <si>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</si>
  <si>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</si>
  <si>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</si>
  <si>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</si>
  <si>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</si>
  <si>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</si>
  <si>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</si>
  <si>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</si>
  <si>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</si>
  <si>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</si>
  <si>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</si>
  <si>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</si>
  <si>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</si>
  <si>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</si>
  <si>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</si>
  <si>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</si>
  <si>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</si>
  <si>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</si>
  <si>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</si>
  <si>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</si>
  <si>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</si>
  <si>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</si>
  <si>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</si>
  <si>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</si>
  <si>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</si>
  <si>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</si>
  <si>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</si>
  <si>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</si>
  <si>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</si>
  <si>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</si>
  <si>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</si>
  <si>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</si>
  <si>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</si>
  <si>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</si>
  <si>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</si>
  <si>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</si>
  <si>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</si>
  <si>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</si>
  <si>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</si>
  <si>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</si>
  <si>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</si>
  <si>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</si>
  <si>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</si>
  <si>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</si>
  <si>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</si>
  <si>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</si>
  <si>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</si>
  <si>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</si>
  <si>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</si>
  <si>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</si>
  <si>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</si>
  <si>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</si>
  <si>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</si>
  <si>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</si>
  <si>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</si>
  <si>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</si>
  <si>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</si>
  <si>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</si>
  <si>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</si>
  <si>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</si>
  <si>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</si>
  <si>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</si>
  <si>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</si>
  <si>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</si>
  <si>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</si>
  <si>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</si>
  <si>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</si>
  <si>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</si>
  <si>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</si>
  <si>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</si>
  <si>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</si>
  <si>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</si>
  <si>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</si>
  <si>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</si>
  <si>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</si>
  <si>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</si>
  <si>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</si>
  <si>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</si>
  <si>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</si>
  <si>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</si>
  <si>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</si>
  <si>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</si>
  <si>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</si>
  <si>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</si>
  <si>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</si>
  <si>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</si>
  <si>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</si>
  <si>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</si>
  <si>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</si>
  <si>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</si>
  <si>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</si>
  <si>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</si>
  <si>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</si>
  <si>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</si>
  <si>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</si>
  <si>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</si>
  <si>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</si>
  <si>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</si>
  <si>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</si>
  <si>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</si>
  <si>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</si>
  <si>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</si>
  <si>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</si>
  <si>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</si>
  <si>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</si>
  <si>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</si>
  <si>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</si>
  <si>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</si>
  <si>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</si>
  <si>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</si>
  <si>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</si>
  <si>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</si>
  <si>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</si>
  <si>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</si>
  <si>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</si>
  <si>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</si>
  <si>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</si>
  <si>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</si>
  <si>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</si>
  <si>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</si>
  <si>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</si>
  <si>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</si>
  <si>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</si>
  <si>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</si>
  <si>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</si>
  <si>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</si>
  <si>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</si>
  <si>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</si>
  <si>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</si>
  <si>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</si>
  <si>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</si>
  <si>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</si>
  <si>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</si>
  <si>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</si>
  <si>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</si>
  <si>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</si>
  <si>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</si>
  <si>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</si>
  <si>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</si>
  <si>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</si>
  <si>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</si>
  <si>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</si>
  <si>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</si>
  <si>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</si>
  <si>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</si>
  <si>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</si>
  <si>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</si>
  <si>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</si>
  <si>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</si>
  <si>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</si>
  <si>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</si>
  <si>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</si>
  <si>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</si>
  <si>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</si>
  <si>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</si>
  <si>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</si>
  <si>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</si>
  <si>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</si>
  <si>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</si>
  <si>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</si>
  <si>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</si>
  <si>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</si>
  <si>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</si>
  <si>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</si>
  <si>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</si>
  <si>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</si>
  <si>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</si>
  <si>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</si>
  <si>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</si>
  <si>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</si>
  <si>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</si>
  <si>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</si>
  <si>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</si>
  <si>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</si>
  <si>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</si>
  <si>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</si>
  <si>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</si>
  <si>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</si>
  <si>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</si>
  <si>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</si>
  <si>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</si>
  <si>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</si>
  <si>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</si>
  <si>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</si>
  <si>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</si>
  <si>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</si>
  <si>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</si>
  <si>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</si>
  <si>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</si>
  <si>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</si>
  <si>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</si>
  <si>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</si>
  <si>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</si>
  <si>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</si>
  <si>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</si>
  <si>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</si>
  <si>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</si>
  <si>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</si>
  <si>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</si>
  <si>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</si>
  <si>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</si>
  <si>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</si>
  <si>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</si>
  <si>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</si>
  <si>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</si>
  <si>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</si>
  <si>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</si>
  <si>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</si>
  <si>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</si>
  <si>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</si>
  <si>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</si>
  <si>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</si>
  <si>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</si>
  <si>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</si>
  <si>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</si>
  <si>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</si>
  <si>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</si>
  <si>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</si>
  <si>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</si>
  <si>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</si>
  <si>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</si>
  <si>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</si>
  <si>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</si>
  <si>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</si>
  <si>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</si>
  <si>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</si>
  <si>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</si>
  <si>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</si>
  <si>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</si>
  <si>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</si>
  <si>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</si>
  <si>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</si>
  <si>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</si>
  <si>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</si>
  <si>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</si>
  <si>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</si>
  <si>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</si>
  <si>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</si>
  <si>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</si>
  <si>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</si>
  <si>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</si>
  <si>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</si>
  <si>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</si>
  <si>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</si>
  <si>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</si>
  <si>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</si>
  <si>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</si>
  <si>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</si>
  <si>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</si>
  <si>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</si>
  <si>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</si>
  <si>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</si>
  <si>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</si>
  <si>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</si>
  <si>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</si>
  <si>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</si>
  <si>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</si>
  <si>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</si>
  <si>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</si>
  <si>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</si>
  <si>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</si>
  <si>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</si>
  <si>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</si>
  <si>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</si>
  <si>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</si>
  <si>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</si>
  <si>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</si>
  <si>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</si>
  <si>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</si>
  <si>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</si>
  <si>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</si>
  <si>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</si>
  <si>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</si>
  <si>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</si>
  <si>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</si>
  <si>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</si>
  <si>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</si>
  <si>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</si>
  <si>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</si>
  <si>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</si>
  <si>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</si>
  <si>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</si>
  <si>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</si>
  <si>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</si>
  <si>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</si>
  <si>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</si>
  <si>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</si>
  <si>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</si>
  <si>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</si>
  <si>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</si>
  <si>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</si>
  <si>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</si>
  <si>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</si>
  <si>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</si>
  <si>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</si>
  <si>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</si>
  <si>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</si>
  <si>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</si>
  <si>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</si>
  <si>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</si>
  <si>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</si>
  <si>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</si>
  <si>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</si>
  <si>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</si>
  <si>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</si>
  <si>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</si>
  <si>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</si>
  <si>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</si>
  <si>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</si>
  <si>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</si>
  <si>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</si>
  <si>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</si>
  <si>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</si>
  <si>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</si>
  <si>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</si>
  <si>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</si>
  <si>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</si>
  <si>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</si>
  <si>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</si>
  <si>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</si>
  <si>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</si>
  <si>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</si>
  <si>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</si>
  <si>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</si>
  <si>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</si>
  <si>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</si>
  <si>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</si>
  <si>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</si>
  <si>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</si>
  <si>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</si>
  <si>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</si>
  <si>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</si>
  <si>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</si>
  <si>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</si>
  <si>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</si>
  <si>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</si>
  <si>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</si>
  <si>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</si>
  <si>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</si>
  <si>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</si>
  <si>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</si>
  <si>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</si>
  <si>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</si>
  <si>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</si>
  <si>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</si>
  <si>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</si>
  <si>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</si>
  <si>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</si>
  <si>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</si>
  <si>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</si>
  <si>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</si>
  <si>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</si>
  <si>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</si>
  <si>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</si>
  <si>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</si>
  <si>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</si>
  <si>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</si>
  <si>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</si>
  <si>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</si>
  <si>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</si>
  <si>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</si>
  <si>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</si>
  <si>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</si>
  <si>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</si>
  <si>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</si>
  <si>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</si>
  <si>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</si>
  <si>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</si>
  <si>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</si>
  <si>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</si>
  <si>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</si>
  <si>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</si>
  <si>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</si>
  <si>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</si>
  <si>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</si>
  <si>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</si>
  <si>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</si>
  <si>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</si>
  <si>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</si>
  <si>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</si>
  <si>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</si>
  <si>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</si>
  <si>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</si>
  <si>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</si>
  <si>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</si>
  <si>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</si>
  <si>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</si>
  <si>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</si>
  <si>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</si>
  <si>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</si>
  <si>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</si>
  <si>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</si>
  <si>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</si>
  <si>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</si>
  <si>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</si>
  <si>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</si>
  <si>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</si>
  <si>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</si>
  <si>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</si>
  <si>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</si>
  <si>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</si>
  <si>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</si>
  <si>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</si>
  <si>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</si>
  <si>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</si>
  <si>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</si>
  <si>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</si>
  <si>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</si>
  <si>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</si>
  <si>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</si>
  <si>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</si>
  <si>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</si>
  <si>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</si>
  <si>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</si>
  <si>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</si>
  <si>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</si>
  <si>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</si>
  <si>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</si>
  <si>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</si>
  <si>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</si>
  <si>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</si>
  <si>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</si>
  <si>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</si>
  <si>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</si>
  <si>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</si>
  <si>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</si>
  <si>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</si>
  <si>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</si>
  <si>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</si>
  <si>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</si>
  <si>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</si>
  <si>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</si>
  <si>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</si>
  <si>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</si>
  <si>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</si>
  <si>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</si>
  <si>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</si>
  <si>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</si>
  <si>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</si>
  <si>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</si>
  <si>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</si>
  <si>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</si>
  <si>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</si>
  <si>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</si>
  <si>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</si>
  <si>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</si>
  <si>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</si>
  <si>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</si>
  <si>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</si>
  <si>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</si>
  <si>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</si>
  <si>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</si>
  <si>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</si>
  <si>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</si>
  <si>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</si>
  <si>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</si>
  <si>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</si>
  <si>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</si>
  <si>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</si>
  <si>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</si>
  <si>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</si>
  <si>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</si>
  <si>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</si>
  <si>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</si>
  <si>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</si>
  <si>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</si>
  <si>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</si>
  <si>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</si>
  <si>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</si>
  <si>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</si>
  <si>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</si>
  <si>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</si>
  <si>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</si>
  <si>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</si>
  <si>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</si>
  <si>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</si>
  <si>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</si>
  <si>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</si>
  <si>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</si>
  <si>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</si>
  <si>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</si>
  <si>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</si>
  <si>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</si>
  <si>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</si>
  <si>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</si>
  <si>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</si>
  <si>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</si>
  <si>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</si>
  <si>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</si>
  <si>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</si>
  <si>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</si>
  <si>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</si>
  <si>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</si>
  <si>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</si>
  <si>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</si>
  <si>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</si>
  <si>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</si>
  <si>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</si>
  <si>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</si>
  <si>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</si>
  <si>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</si>
  <si>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</si>
  <si>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</si>
  <si>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</si>
  <si>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</si>
  <si>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</si>
  <si>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</si>
  <si>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</si>
  <si>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</si>
  <si>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</si>
  <si>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</si>
  <si>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</si>
  <si>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</si>
  <si>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</si>
  <si>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</si>
  <si>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</si>
  <si>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</si>
  <si>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</si>
  <si>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</si>
  <si>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</si>
  <si>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</si>
  <si>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</si>
  <si>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</si>
  <si>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</si>
  <si>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</si>
  <si>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</si>
  <si>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</si>
  <si>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</si>
  <si>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</si>
  <si>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</si>
  <si>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</si>
  <si>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</si>
  <si>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</si>
  <si>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</si>
  <si>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</si>
  <si>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</si>
  <si>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</si>
  <si>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</si>
  <si>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</si>
  <si>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</si>
  <si>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</si>
  <si>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</si>
  <si>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</si>
  <si>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</si>
  <si>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</si>
  <si>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</si>
  <si>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</si>
  <si>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</si>
  <si>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</si>
  <si>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</si>
  <si>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</si>
  <si>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</si>
  <si>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</si>
  <si>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</si>
  <si>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</si>
  <si>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</si>
  <si>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</si>
  <si>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</si>
  <si>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</si>
  <si>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</si>
  <si>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</si>
  <si>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</si>
  <si>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</si>
  <si>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</si>
  <si>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</si>
  <si>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</si>
  <si>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</si>
  <si>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</si>
  <si>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</si>
  <si>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</si>
  <si>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</si>
  <si>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</si>
  <si>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</si>
  <si>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</si>
  <si>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</si>
  <si>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</si>
  <si>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</si>
  <si>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</si>
  <si>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</si>
  <si>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</si>
  <si>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</si>
  <si>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</si>
  <si>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</si>
  <si>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</si>
  <si>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</si>
  <si>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</si>
  <si>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</si>
  <si>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</si>
  <si>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</si>
  <si>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</si>
  <si>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</si>
  <si>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</si>
  <si>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</si>
  <si>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</si>
  <si>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</si>
  <si>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</si>
  <si>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</si>
  <si>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</si>
  <si>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</si>
  <si>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</si>
  <si>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</si>
  <si>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</si>
  <si>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</si>
  <si>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</si>
  <si>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</si>
  <si>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</si>
  <si>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</si>
  <si>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</si>
  <si>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</si>
  <si>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</si>
  <si>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</si>
  <si>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</si>
  <si>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</si>
  <si>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</si>
  <si>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</si>
  <si>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</si>
  <si>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</si>
  <si>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</si>
  <si>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</si>
  <si>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</si>
  <si>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</si>
  <si>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</si>
  <si>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</si>
  <si>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</si>
  <si>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</si>
  <si>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</si>
  <si>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</si>
  <si>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</si>
  <si>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</si>
  <si>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</si>
  <si>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</si>
  <si>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</si>
  <si>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</si>
  <si>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</si>
  <si>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</si>
  <si>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</si>
  <si>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</si>
  <si>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</si>
  <si>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</si>
  <si>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</si>
  <si>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</si>
  <si>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</si>
  <si>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</si>
  <si>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</si>
  <si>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</si>
  <si>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</si>
  <si>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</si>
  <si>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</si>
  <si>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</si>
  <si>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</si>
  <si>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</si>
  <si>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</si>
  <si>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</si>
  <si>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</si>
  <si>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</si>
  <si>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</si>
  <si>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</si>
  <si>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</si>
  <si>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</si>
  <si>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</si>
  <si>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</si>
  <si>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</si>
  <si>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</si>
  <si>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</si>
  <si>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</si>
  <si>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</si>
  <si>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</si>
  <si>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</si>
  <si>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</si>
  <si>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</si>
  <si>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</si>
  <si>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</si>
  <si>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</si>
  <si>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</si>
  <si>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</si>
  <si>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</si>
  <si>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</si>
  <si>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</si>
  <si>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</si>
  <si>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</si>
  <si>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</si>
  <si>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</si>
  <si>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</si>
  <si>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</si>
  <si>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</si>
  <si>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</si>
  <si>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</si>
  <si>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</si>
  <si>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</si>
  <si>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</si>
  <si>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</si>
  <si>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</si>
  <si>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</si>
  <si>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</si>
  <si>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</si>
  <si>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</si>
  <si>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</si>
  <si>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</si>
  <si>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</si>
  <si>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</si>
  <si>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</si>
  <si>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</si>
  <si>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</si>
  <si>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</si>
  <si>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</si>
  <si>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</si>
  <si>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</si>
  <si>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</si>
  <si>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</si>
  <si>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</si>
  <si>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</si>
  <si>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</si>
  <si>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</si>
  <si>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</si>
  <si>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</si>
  <si>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</si>
  <si>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</si>
  <si>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</si>
  <si>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</si>
  <si>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</si>
  <si>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</si>
  <si>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</si>
  <si>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</si>
  <si>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</si>
  <si>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</si>
  <si>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</si>
  <si>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</si>
  <si>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</si>
  <si>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</si>
  <si>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</si>
  <si>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</si>
  <si>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</si>
  <si>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</si>
  <si>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</si>
  <si>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</si>
  <si>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</si>
  <si>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</si>
  <si>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</si>
  <si>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</si>
  <si>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</si>
  <si>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</si>
  <si>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</si>
  <si>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</si>
  <si>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</si>
  <si>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</si>
  <si>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</si>
  <si>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</si>
  <si>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</si>
  <si>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</si>
  <si>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</si>
  <si>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</si>
  <si>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</si>
  <si>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</si>
  <si>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</si>
  <si>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</si>
  <si>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</si>
  <si>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</si>
  <si>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</si>
  <si>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</si>
  <si>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</si>
  <si>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</si>
  <si>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</si>
  <si>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</si>
  <si>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</si>
  <si>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</si>
  <si>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</si>
  <si>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</si>
  <si>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</si>
  <si>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</si>
  <si>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</si>
  <si>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</si>
  <si>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</si>
  <si>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</si>
  <si>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</si>
  <si>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</si>
  <si>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</si>
  <si>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</si>
  <si>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</si>
  <si>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</si>
  <si>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</si>
  <si>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</si>
  <si>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</si>
  <si>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</si>
  <si>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</si>
  <si>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</si>
  <si>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</si>
  <si>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</si>
  <si>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</si>
  <si>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</si>
  <si>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</si>
  <si>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</si>
  <si>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</si>
  <si>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</si>
  <si>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</si>
  <si>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</si>
  <si>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</si>
  <si>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</si>
  <si>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</si>
  <si>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</si>
  <si>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</si>
  <si>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</si>
  <si>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</si>
  <si>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</si>
  <si>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</si>
  <si>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</si>
  <si>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</si>
  <si>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</si>
  <si>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</si>
  <si>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</si>
  <si>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</si>
  <si>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</si>
  <si>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</si>
  <si>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</si>
  <si>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</si>
  <si>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</si>
  <si>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</si>
  <si>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</si>
  <si>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</si>
  <si>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</si>
  <si>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</si>
  <si>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</si>
  <si>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</si>
  <si>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</si>
  <si>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</si>
  <si>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</si>
  <si>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</si>
  <si>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</si>
  <si>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</si>
  <si>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</si>
  <si>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</si>
  <si>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</si>
  <si>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</si>
  <si>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</si>
  <si>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</si>
  <si>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</si>
  <si>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</si>
  <si>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</si>
  <si>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</si>
  <si>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</si>
  <si>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</si>
  <si>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</si>
  <si>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</si>
  <si>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</si>
  <si>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</si>
  <si>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</si>
  <si>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</si>
  <si>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</si>
  <si>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</si>
  <si>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</si>
  <si>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</si>
  <si>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</si>
  <si>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</si>
  <si>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</si>
  <si>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</si>
  <si>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</si>
  <si>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</si>
  <si>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</si>
  <si>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</si>
  <si>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</si>
  <si>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</si>
  <si>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</si>
  <si>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</si>
  <si>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</si>
  <si>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</si>
  <si>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</si>
  <si>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</si>
  <si>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</si>
  <si>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</si>
  <si>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</si>
  <si>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</si>
  <si>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</si>
  <si>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</si>
  <si>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</si>
  <si>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</si>
  <si>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</si>
  <si>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</si>
  <si>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</si>
  <si>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</si>
  <si>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</si>
  <si>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</si>
  <si>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</si>
  <si>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</si>
  <si>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</si>
  <si>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</si>
  <si>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</si>
  <si>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</si>
  <si>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</si>
  <si>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</si>
  <si>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</si>
  <si>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</si>
  <si>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</si>
  <si>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</si>
  <si>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</si>
  <si>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</si>
  <si>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</si>
  <si>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</si>
  <si>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</si>
  <si>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</si>
  <si>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</si>
  <si>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</si>
  <si>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</si>
  <si>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</si>
  <si>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</si>
  <si>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</si>
  <si>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</si>
  <si>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</si>
  <si>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</si>
  <si>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</si>
  <si>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</si>
  <si>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</si>
  <si>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</si>
  <si>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</si>
  <si>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</si>
  <si>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</si>
  <si>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</si>
  <si>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</si>
  <si>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</si>
  <si>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</si>
  <si>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</si>
  <si>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</si>
  <si>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</si>
  <si>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</si>
  <si>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</si>
  <si>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</si>
  <si>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</si>
  <si>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</si>
  <si>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</si>
  <si>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</si>
  <si>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</si>
  <si>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</si>
  <si>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</si>
  <si>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</si>
  <si>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</si>
  <si>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</si>
  <si>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</si>
  <si>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</si>
  <si>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</si>
  <si>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</si>
  <si>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</si>
  <si>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</si>
  <si>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</si>
  <si>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</si>
  <si>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</si>
  <si>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</si>
  <si>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</si>
  <si>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</si>
  <si>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</si>
  <si>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</si>
  <si>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</si>
  <si>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</si>
  <si>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</si>
  <si>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</si>
  <si>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</si>
  <si>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</si>
  <si>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</si>
  <si>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</si>
  <si>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</si>
  <si>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</si>
  <si>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</si>
  <si>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</si>
  <si>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</si>
  <si>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</si>
  <si>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</si>
  <si>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</si>
  <si>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</si>
  <si>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</si>
  <si>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</si>
  <si>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</si>
  <si>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</si>
  <si>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</si>
  <si>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</si>
  <si>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</si>
  <si>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</si>
  <si>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</si>
  <si>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</si>
  <si>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</si>
  <si>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</si>
  <si>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</si>
  <si>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</si>
  <si>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</si>
  <si>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</si>
  <si>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</si>
  <si>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</si>
  <si>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</si>
  <si>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</si>
  <si>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</si>
  <si>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</si>
  <si>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</si>
  <si>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</si>
  <si>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</si>
  <si>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</si>
  <si>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</si>
  <si>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</si>
  <si>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</si>
  <si>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</si>
  <si>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</si>
  <si>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</si>
  <si>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</si>
  <si>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</si>
  <si>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</si>
  <si>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</si>
  <si>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</si>
  <si>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</si>
  <si>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</si>
  <si>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</si>
  <si>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</si>
  <si>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</si>
  <si>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</si>
  <si>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</si>
  <si>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</si>
  <si>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</si>
  <si>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</si>
  <si>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</si>
  <si>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</si>
  <si>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</si>
  <si>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</si>
  <si>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</si>
  <si>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</si>
  <si>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</si>
  <si>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</si>
  <si>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</si>
  <si>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</si>
  <si>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</si>
  <si>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</si>
  <si>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</si>
  <si>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</si>
  <si>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</si>
  <si>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</si>
  <si>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</si>
  <si>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</si>
  <si>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</si>
  <si>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</si>
  <si>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</si>
  <si>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</si>
  <si>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</si>
  <si>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</si>
  <si>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</si>
  <si>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</si>
  <si>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</si>
  <si>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</si>
  <si>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</si>
  <si>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</si>
  <si>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</si>
  <si>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</si>
  <si>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</si>
  <si>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</si>
  <si>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</si>
  <si>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</si>
  <si>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</si>
  <si>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</si>
  <si>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</si>
  <si>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</si>
  <si>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</si>
  <si>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</si>
  <si>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</si>
  <si>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</si>
  <si>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</si>
  <si>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</si>
  <si>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</si>
  <si>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</si>
  <si>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</si>
  <si>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</si>
  <si>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</si>
  <si>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</si>
  <si>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</si>
  <si>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</si>
  <si>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</si>
  <si>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</si>
  <si>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</si>
  <si>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</si>
  <si>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</si>
  <si>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</si>
  <si>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</si>
  <si>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</si>
  <si>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</si>
  <si>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</si>
  <si>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</si>
  <si>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</si>
  <si>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</si>
  <si>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</si>
  <si>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</si>
  <si>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</si>
  <si>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</si>
  <si>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</si>
  <si>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</si>
  <si>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</si>
  <si>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</si>
  <si>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</si>
  <si>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</si>
  <si>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</si>
  <si>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</si>
  <si>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</si>
  <si>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</si>
  <si>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</si>
  <si>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</si>
  <si>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</si>
  <si>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</si>
  <si>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</si>
  <si>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</si>
  <si>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</si>
  <si>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</si>
  <si>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</si>
  <si>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</si>
  <si>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</si>
  <si>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</si>
  <si>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</si>
  <si>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</si>
  <si>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</si>
  <si>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</si>
  <si>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</si>
  <si>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</si>
  <si>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</si>
  <si>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</si>
  <si>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</si>
  <si>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</si>
  <si>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</si>
  <si>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</si>
  <si>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</si>
  <si>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</si>
  <si>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</si>
  <si>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</si>
  <si>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</si>
  <si>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</si>
  <si>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</si>
  <si>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</si>
  <si>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</si>
  <si>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</si>
  <si>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</si>
  <si>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</si>
  <si>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</si>
  <si>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</si>
  <si>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</si>
  <si>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</si>
  <si>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</si>
  <si>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</si>
  <si>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</si>
  <si>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</si>
  <si>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</si>
  <si>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</si>
  <si>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</si>
  <si>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</si>
  <si>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</si>
  <si>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</si>
  <si>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</si>
  <si>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</si>
  <si>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</si>
  <si>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</si>
  <si>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</si>
  <si>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</si>
  <si>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</si>
  <si>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</si>
  <si>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</si>
  <si>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</si>
  <si>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</si>
  <si>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</si>
  <si>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</si>
  <si>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</si>
  <si>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</si>
  <si>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</si>
  <si>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</si>
  <si>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</si>
  <si>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</si>
  <si>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</si>
  <si>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</si>
  <si>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</si>
  <si>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</si>
  <si>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</si>
  <si>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</si>
  <si>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</si>
  <si>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</si>
  <si>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</si>
  <si>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</si>
  <si>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</si>
  <si>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</si>
  <si>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</si>
  <si>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</si>
  <si>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</si>
  <si>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</si>
  <si>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</si>
  <si>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</si>
  <si>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</si>
  <si>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</si>
  <si>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</si>
  <si>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</si>
  <si>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</si>
  <si>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</si>
  <si>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</si>
  <si>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</si>
  <si>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</si>
  <si>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</si>
  <si>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</si>
  <si>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</si>
  <si>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</si>
  <si>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</si>
  <si>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</si>
  <si>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</si>
  <si>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</si>
  <si>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</si>
  <si>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</si>
  <si>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</si>
  <si>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</si>
  <si>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</si>
  <si>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</si>
  <si>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</si>
  <si>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</si>
  <si>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</si>
  <si>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</si>
  <si>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</si>
  <si>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</si>
  <si>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</si>
  <si>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</si>
  <si>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</si>
  <si>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</si>
  <si>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</si>
  <si>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</si>
  <si>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</si>
  <si>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</si>
  <si>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</si>
  <si>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</si>
  <si>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</si>
  <si>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</si>
  <si>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</si>
  <si>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</si>
  <si>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</si>
  <si>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</si>
  <si>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</si>
  <si>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</si>
  <si>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</si>
  <si>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</si>
  <si>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</si>
  <si>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</si>
  <si>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</si>
  <si>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</si>
  <si>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</si>
  <si>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</si>
  <si>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</si>
  <si>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</si>
  <si>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</si>
  <si>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</si>
  <si>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</si>
  <si>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</si>
  <si>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</si>
  <si>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</si>
  <si>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</si>
  <si>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</si>
  <si>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</si>
  <si>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</si>
  <si>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</si>
  <si>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</si>
  <si>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</si>
  <si>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</si>
  <si>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</si>
  <si>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</si>
  <si>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</si>
  <si>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</si>
  <si>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</si>
  <si>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</si>
  <si>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</si>
  <si>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</si>
  <si>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</si>
  <si>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</si>
  <si>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</si>
  <si>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</si>
  <si>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</si>
  <si>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</si>
  <si>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</si>
  <si>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</si>
  <si>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</si>
  <si>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</si>
  <si>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</si>
  <si>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</si>
  <si>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</si>
  <si>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</si>
  <si>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</si>
  <si>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</si>
  <si>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</si>
  <si>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</si>
  <si>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</si>
  <si>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</si>
  <si>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</si>
  <si>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</si>
  <si>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</si>
  <si>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</si>
  <si>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</si>
  <si>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</si>
  <si>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</si>
  <si>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</si>
  <si>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</si>
  <si>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</si>
  <si>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</si>
  <si>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</si>
  <si>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</si>
  <si>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</si>
  <si>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</si>
  <si>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</si>
  <si>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</si>
  <si>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</si>
  <si>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</si>
  <si>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</si>
  <si>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</si>
  <si>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</si>
  <si>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</si>
  <si>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</si>
  <si>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</si>
  <si>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</si>
  <si>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</si>
  <si>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</si>
  <si>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</si>
  <si>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</si>
  <si>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</si>
  <si>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</si>
  <si>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</si>
  <si>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</si>
  <si>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</si>
  <si>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</si>
  <si>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</si>
  <si>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</si>
  <si>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</si>
  <si>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</si>
  <si>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</si>
  <si>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</si>
  <si>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</si>
  <si>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</si>
  <si>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</si>
  <si>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</si>
  <si>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</si>
  <si>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</si>
  <si>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</si>
  <si>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</si>
  <si>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</si>
  <si>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</si>
  <si>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</si>
  <si>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</si>
  <si>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</si>
  <si>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</si>
  <si>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</si>
  <si>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</si>
  <si>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</si>
  <si>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</si>
  <si>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</si>
  <si>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</si>
  <si>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</si>
  <si>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</si>
  <si>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</si>
  <si>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</si>
  <si>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</si>
  <si>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</si>
  <si>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</si>
  <si>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</si>
  <si>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</si>
  <si>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</si>
  <si>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</si>
  <si>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</si>
  <si>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</si>
  <si>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</si>
  <si>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</si>
  <si>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</si>
  <si>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</si>
  <si>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</si>
  <si>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</si>
  <si>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</si>
  <si>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</si>
  <si>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</si>
  <si>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</si>
  <si>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</si>
  <si>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</si>
  <si>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</si>
  <si>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</si>
  <si>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</si>
  <si>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</si>
  <si>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</si>
  <si>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</si>
  <si>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</si>
  <si>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</si>
  <si>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</si>
  <si>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</si>
  <si>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</si>
  <si>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</si>
  <si>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</si>
  <si>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</si>
  <si>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</si>
  <si>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</si>
  <si>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</si>
  <si>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</si>
  <si>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</si>
  <si>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</si>
  <si>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</si>
  <si>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</si>
  <si>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</si>
  <si>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</si>
  <si>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</si>
  <si>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</si>
  <si>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</si>
  <si>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</si>
  <si>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</si>
  <si>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</si>
  <si>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</si>
  <si>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</si>
  <si>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</si>
  <si>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</si>
  <si>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</si>
  <si>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</si>
  <si>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</si>
  <si>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</si>
  <si>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</si>
  <si>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</si>
  <si>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</si>
  <si>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</si>
  <si>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</si>
  <si>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</si>
  <si>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</si>
  <si>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</si>
  <si>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</si>
  <si>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</si>
  <si>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</si>
  <si>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</si>
  <si>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</si>
  <si>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</si>
  <si>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</si>
  <si>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</si>
  <si>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</si>
  <si>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</si>
  <si>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</si>
  <si>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</si>
  <si>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</si>
  <si>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</si>
  <si>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</si>
  <si>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</si>
  <si>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</si>
  <si>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</si>
  <si>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</si>
  <si>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</si>
  <si>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</si>
  <si>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</si>
  <si>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</si>
  <si>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</si>
  <si>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</si>
  <si>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</si>
  <si>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</si>
  <si>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</si>
  <si>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</si>
  <si>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</si>
  <si>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</si>
  <si>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</si>
  <si>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</si>
  <si>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</si>
  <si>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</si>
  <si>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</si>
  <si>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</si>
  <si>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</si>
  <si>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</si>
  <si>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</si>
  <si>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</si>
  <si>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</si>
  <si>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</si>
  <si>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</si>
  <si>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</si>
  <si>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</si>
  <si>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</si>
  <si>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</si>
  <si>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</si>
  <si>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</si>
  <si>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</si>
  <si>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</si>
  <si>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</si>
  <si>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</si>
  <si>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</si>
  <si>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</si>
  <si>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</si>
  <si>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</si>
  <si>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</si>
  <si>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</si>
  <si>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</si>
  <si>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</si>
  <si>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</si>
  <si>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</si>
  <si>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</si>
  <si>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</si>
  <si>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</si>
  <si>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</si>
  <si>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</si>
  <si>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</si>
  <si>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</si>
  <si>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</si>
  <si>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</si>
  <si>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</si>
  <si>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</si>
  <si>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</si>
  <si>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</si>
  <si>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</si>
  <si>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</si>
  <si>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</si>
  <si>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</si>
  <si>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</si>
  <si>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</si>
  <si>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</si>
  <si>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</si>
  <si>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</si>
  <si>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</si>
  <si>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</si>
  <si>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</si>
  <si>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</si>
  <si>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</si>
  <si>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</si>
  <si>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</si>
  <si>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</si>
  <si>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</si>
  <si>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</si>
  <si>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</si>
  <si>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</si>
  <si>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</si>
  <si>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</si>
  <si>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</si>
  <si>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</si>
  <si>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</si>
  <si>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</si>
  <si>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</si>
  <si>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</si>
  <si>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</si>
  <si>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</si>
  <si>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</si>
  <si>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</si>
  <si>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</si>
  <si>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</si>
  <si>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</si>
  <si>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</si>
  <si>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</si>
  <si>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</si>
  <si>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</si>
  <si>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</si>
  <si>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</si>
  <si>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</si>
  <si>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</si>
  <si>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</si>
  <si>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</si>
  <si>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</si>
  <si>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</si>
  <si>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</si>
  <si>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</si>
  <si>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</si>
  <si>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</si>
  <si>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</si>
  <si>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</si>
  <si>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</si>
  <si>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</si>
  <si>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</si>
  <si>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</si>
  <si>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</si>
  <si>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</si>
  <si>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</si>
  <si>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</si>
  <si>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</si>
  <si>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</si>
  <si>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</si>
  <si>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</si>
  <si>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</si>
  <si>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</si>
  <si>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</si>
  <si>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</si>
  <si>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</si>
  <si>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</si>
  <si>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</si>
  <si>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</si>
  <si>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</si>
  <si>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</si>
  <si>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</si>
  <si>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</si>
  <si>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</si>
  <si>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</si>
  <si>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</si>
  <si>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</si>
  <si>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</si>
  <si>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</si>
  <si>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</si>
  <si>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</si>
  <si>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</si>
  <si>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</si>
  <si>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</si>
  <si>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</si>
  <si>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</si>
  <si>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</si>
  <si>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</si>
  <si>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</si>
  <si>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</si>
  <si>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</si>
  <si>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</si>
  <si>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</si>
  <si>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</si>
  <si>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</si>
  <si>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</si>
  <si>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</si>
  <si>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</si>
  <si>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</si>
  <si>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</si>
  <si>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</si>
  <si>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</si>
  <si>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</si>
  <si>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</si>
  <si>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</si>
  <si>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</si>
  <si>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</si>
  <si>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</si>
  <si>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</si>
  <si>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</si>
  <si>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</si>
  <si>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</si>
  <si>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</si>
  <si>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</si>
  <si>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</si>
  <si>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</si>
  <si>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</si>
  <si>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</si>
  <si>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</si>
  <si>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</si>
  <si>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</si>
  <si>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</si>
  <si>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</si>
  <si>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</si>
  <si>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</si>
  <si>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</si>
  <si>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</si>
  <si>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</si>
  <si>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</si>
  <si>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</si>
  <si>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</si>
  <si>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</si>
  <si>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</si>
  <si>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</si>
  <si>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</si>
  <si>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</si>
  <si>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</si>
  <si>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</si>
  <si>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</si>
  <si>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</si>
  <si>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</si>
  <si>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</si>
  <si>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</si>
  <si>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</si>
  <si>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</si>
  <si>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</si>
  <si>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</si>
  <si>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</si>
  <si>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</si>
  <si>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</si>
  <si>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</si>
  <si>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</si>
  <si>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</si>
  <si>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</si>
  <si>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</si>
  <si>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</si>
  <si>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</si>
  <si>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</si>
  <si>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</si>
  <si>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</si>
  <si>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</si>
  <si>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</si>
  <si>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</si>
  <si>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</si>
  <si>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</si>
  <si>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</si>
  <si>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</si>
  <si>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</si>
  <si>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</si>
  <si>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</si>
  <si>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</si>
  <si>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</si>
  <si>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</si>
  <si>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</si>
  <si>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</si>
  <si>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</si>
  <si>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</si>
  <si>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</si>
  <si>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</si>
  <si>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</si>
  <si>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</si>
  <si>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</si>
  <si>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</si>
  <si>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</si>
  <si>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</si>
  <si>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</si>
  <si>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</si>
  <si>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</si>
  <si>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</si>
  <si>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</si>
  <si>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</si>
  <si>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</si>
  <si>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</si>
  <si>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</si>
  <si>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</si>
  <si>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</si>
  <si>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</si>
  <si>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</si>
  <si>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</si>
  <si>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</si>
  <si>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</si>
  <si>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</si>
  <si>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</si>
  <si>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</si>
  <si>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</si>
  <si>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</si>
  <si>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</si>
  <si>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</si>
  <si>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</si>
  <si>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</si>
  <si>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</si>
  <si>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</si>
  <si>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</si>
  <si>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</si>
  <si>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</si>
  <si>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</si>
  <si>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</si>
  <si>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</si>
  <si>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</si>
  <si>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</si>
  <si>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</si>
  <si>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</si>
  <si>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</si>
  <si>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</si>
  <si>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</si>
  <si>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</si>
  <si>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</si>
  <si>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</si>
  <si>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</si>
  <si>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</si>
  <si>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</si>
  <si>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</si>
  <si>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</si>
  <si>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</si>
  <si>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</si>
  <si>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</si>
  <si>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</si>
  <si>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</si>
  <si>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</si>
  <si>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</si>
  <si>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</si>
  <si>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</si>
  <si>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</si>
  <si>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</si>
  <si>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</si>
  <si>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</si>
  <si>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</si>
  <si>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</si>
  <si>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</si>
  <si>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</si>
  <si>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</si>
  <si>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</si>
  <si>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</si>
  <si>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</si>
  <si>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</si>
  <si>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</si>
  <si>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</si>
  <si>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</si>
  <si>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</si>
  <si>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</si>
  <si>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</si>
  <si>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</si>
  <si>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</si>
  <si>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</si>
  <si>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</si>
  <si>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</si>
  <si>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</si>
  <si>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</si>
  <si>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</si>
  <si>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</si>
  <si>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</si>
  <si>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</si>
  <si>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</si>
  <si>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</si>
  <si>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</si>
  <si>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</si>
  <si>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</si>
  <si>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</si>
  <si>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</si>
  <si>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</si>
  <si>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</si>
  <si>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</si>
  <si>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</si>
  <si>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</si>
  <si>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</si>
  <si>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</si>
  <si>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</si>
  <si>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</si>
  <si>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</si>
  <si>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</si>
  <si>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</si>
  <si>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</si>
  <si>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</si>
  <si>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</si>
  <si>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</si>
  <si>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</si>
  <si>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</si>
  <si>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</si>
  <si>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</si>
  <si>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</si>
  <si>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</si>
  <si>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</si>
  <si>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</si>
  <si>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</si>
  <si>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</si>
  <si>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</si>
  <si>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</si>
  <si>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</si>
  <si>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</si>
  <si>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</si>
  <si>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</si>
  <si>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</si>
  <si>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</si>
  <si>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</si>
  <si>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</si>
  <si>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</si>
  <si>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</si>
  <si>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</si>
  <si>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</si>
  <si>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</si>
  <si>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</si>
  <si>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</si>
  <si>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</si>
  <si>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</si>
  <si>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</si>
  <si>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</si>
  <si>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</si>
  <si>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</si>
  <si>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</si>
  <si>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</si>
  <si>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</si>
  <si>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</si>
  <si>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</si>
  <si>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</si>
  <si>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</si>
  <si>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</si>
  <si>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</si>
  <si>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</si>
  <si>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</si>
  <si>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</si>
  <si>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</si>
  <si>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</si>
  <si>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</si>
  <si>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</si>
  <si>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</si>
  <si>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</si>
  <si>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</si>
  <si>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</si>
  <si>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</si>
  <si>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</si>
  <si>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</si>
  <si>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</si>
  <si>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</si>
  <si>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</si>
  <si>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</si>
  <si>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</si>
  <si>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</si>
  <si>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</si>
  <si>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</si>
  <si>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</si>
  <si>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</si>
  <si>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</si>
  <si>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</si>
  <si>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</si>
  <si>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</si>
  <si>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</si>
  <si>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</si>
  <si>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</si>
  <si>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</si>
  <si>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</si>
  <si>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</si>
  <si>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</si>
  <si>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</si>
  <si>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</si>
  <si>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</si>
  <si>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</si>
  <si>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</si>
  <si>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</si>
  <si>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</si>
  <si>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</si>
  <si>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</si>
  <si>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</si>
  <si>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</si>
  <si>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</si>
  <si>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</si>
  <si>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</si>
  <si>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</si>
  <si>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</si>
  <si>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</si>
  <si>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</si>
  <si>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</si>
  <si>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</si>
  <si>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</si>
  <si>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</si>
  <si>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</si>
  <si>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</si>
  <si>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</si>
  <si>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</si>
  <si>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</si>
  <si>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</si>
  <si>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</si>
  <si>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</si>
  <si>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</si>
  <si>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</si>
  <si>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</si>
  <si>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</si>
  <si>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</si>
  <si>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</si>
  <si>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</si>
  <si>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</si>
  <si>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</si>
  <si>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</si>
  <si>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</si>
  <si>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</si>
  <si>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</si>
  <si>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</si>
  <si>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</si>
  <si>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</si>
  <si>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</si>
  <si>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</si>
  <si>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</si>
  <si>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</si>
  <si>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</si>
  <si>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</si>
  <si>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</si>
  <si>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</si>
  <si>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</si>
  <si>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</si>
  <si>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</si>
  <si>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</si>
  <si>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</si>
  <si>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</si>
  <si>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</si>
  <si>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</si>
  <si>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</si>
  <si>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</si>
  <si>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</si>
  <si>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</si>
  <si>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</si>
  <si>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</si>
  <si>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</si>
  <si>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</si>
  <si>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</si>
  <si>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</si>
  <si>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</si>
  <si>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</si>
  <si>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</si>
  <si>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</si>
  <si>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</si>
  <si>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</si>
  <si>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</si>
  <si>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</si>
  <si>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</si>
  <si>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</si>
  <si>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</si>
  <si>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</si>
  <si>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</si>
  <si>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</si>
  <si>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</si>
  <si>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</si>
  <si>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</si>
  <si>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</si>
  <si>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</si>
  <si>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</si>
  <si>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</si>
  <si>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</si>
  <si>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</si>
  <si>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</si>
  <si>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</si>
  <si>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</si>
  <si>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</si>
  <si>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</si>
  <si>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</si>
  <si>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</si>
  <si>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</si>
  <si>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</si>
  <si>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</si>
  <si>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</si>
  <si>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</si>
  <si>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</si>
  <si>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</si>
  <si>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</si>
  <si>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</si>
  <si>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</si>
  <si>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</si>
  <si>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</si>
  <si>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</si>
  <si>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</si>
  <si>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</si>
  <si>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</si>
  <si>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</si>
  <si>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</si>
  <si>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</si>
  <si>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</si>
  <si>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</si>
  <si>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</si>
  <si>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</si>
  <si>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</si>
  <si>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</si>
  <si>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</si>
  <si>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</si>
  <si>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</si>
  <si>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</si>
  <si>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</si>
  <si>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</si>
  <si>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</si>
  <si>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</si>
  <si>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</si>
  <si>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</si>
  <si>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</si>
  <si>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</si>
  <si>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</si>
  <si>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</si>
  <si>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</si>
  <si>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</si>
  <si>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</si>
  <si>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</si>
  <si>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</si>
  <si>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</si>
  <si>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</si>
  <si>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</si>
  <si>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</si>
  <si>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</si>
  <si>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</si>
  <si>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</si>
  <si>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</si>
  <si>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</si>
  <si>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</si>
  <si>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</si>
  <si>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</si>
  <si>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</si>
  <si>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</si>
  <si>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</si>
  <si>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</si>
  <si>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</si>
  <si>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</si>
  <si>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</si>
  <si>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</si>
  <si>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</si>
  <si>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</si>
  <si>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</si>
  <si>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</si>
  <si>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</si>
  <si>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</si>
  <si>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</si>
  <si>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</si>
  <si>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</si>
  <si>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</si>
  <si>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</si>
  <si>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</si>
  <si>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</si>
  <si>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</si>
  <si>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</si>
  <si>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</si>
  <si>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</si>
  <si>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</si>
  <si>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</si>
  <si>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</si>
  <si>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</si>
  <si>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</si>
  <si>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</si>
  <si>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</si>
  <si>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</si>
  <si>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</si>
  <si>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</si>
  <si>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</si>
  <si>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</si>
  <si>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</si>
  <si>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</si>
  <si>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</si>
  <si>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</si>
  <si>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</si>
  <si>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</si>
  <si>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</si>
  <si>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</si>
  <si>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</si>
  <si>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</si>
  <si>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</si>
  <si>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</si>
  <si>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</si>
  <si>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</si>
  <si>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</si>
  <si>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</si>
  <si>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</si>
  <si>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</si>
  <si>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</si>
  <si>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</si>
  <si>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</si>
  <si>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</si>
  <si>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</si>
  <si>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</si>
  <si>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</si>
  <si>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</si>
  <si>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</si>
  <si>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</si>
  <si>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</si>
  <si>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</si>
  <si>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</si>
  <si>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</si>
  <si>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</si>
  <si>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</si>
  <si>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</si>
  <si>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</si>
  <si>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</si>
  <si>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</si>
  <si>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</si>
  <si>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</si>
  <si>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</si>
  <si>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</si>
  <si>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</si>
  <si>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</si>
  <si>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</si>
  <si>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</si>
  <si>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</si>
  <si>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</si>
  <si>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</si>
  <si>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</si>
  <si>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</si>
  <si>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</si>
  <si>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</si>
  <si>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</si>
  <si>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</si>
  <si>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</si>
  <si>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</si>
  <si>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</si>
  <si>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</si>
  <si>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</si>
  <si>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</si>
  <si>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</si>
  <si>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</si>
  <si>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</si>
  <si>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</si>
  <si>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</si>
  <si>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</si>
  <si>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</si>
  <si>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</si>
  <si>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</si>
  <si>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</si>
  <si>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</si>
  <si>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</si>
  <si>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</si>
  <si>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</si>
  <si>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</si>
  <si>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</si>
  <si>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</si>
  <si>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</si>
  <si>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</si>
  <si>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</si>
  <si>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</si>
  <si>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</si>
  <si>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</si>
  <si>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</si>
  <si>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</si>
  <si>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</si>
  <si>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</si>
  <si>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</si>
  <si>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</si>
  <si>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</si>
  <si>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</si>
  <si>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</si>
  <si>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</si>
  <si>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</si>
  <si>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</si>
  <si>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</si>
  <si>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</si>
  <si>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</si>
  <si>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</si>
  <si>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</si>
  <si>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</si>
  <si>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</si>
  <si>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</si>
  <si>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</si>
  <si>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</si>
  <si>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</si>
  <si>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</si>
  <si>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</si>
  <si>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</si>
  <si>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</si>
  <si>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</si>
  <si>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</si>
  <si>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</si>
  <si>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</si>
  <si>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</si>
  <si>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</si>
  <si>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</si>
  <si>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</si>
  <si>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</si>
  <si>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</si>
  <si>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</si>
  <si>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</si>
  <si>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</si>
  <si>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</si>
  <si>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</si>
  <si>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</si>
  <si>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</si>
  <si>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</si>
  <si>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</si>
  <si>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</si>
  <si>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</si>
  <si>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</si>
  <si>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</si>
  <si>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</si>
  <si>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</si>
  <si>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</si>
  <si>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</si>
  <si>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</si>
  <si>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</si>
  <si>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</si>
  <si>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</si>
  <si>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</si>
  <si>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</si>
  <si>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</si>
  <si>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</si>
  <si>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</si>
  <si>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</si>
  <si>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</si>
  <si>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</si>
  <si>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</si>
  <si>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</si>
  <si>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</si>
  <si>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</si>
  <si>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</si>
  <si>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</si>
  <si>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</si>
  <si>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</si>
  <si>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</si>
  <si>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</si>
  <si>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</si>
  <si>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</si>
  <si>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</si>
  <si>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</si>
  <si>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</si>
  <si>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</si>
  <si>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</si>
  <si>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</si>
  <si>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</si>
  <si>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</si>
  <si>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</si>
  <si>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</si>
  <si>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</si>
  <si>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</si>
  <si>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</si>
  <si>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</si>
  <si>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</si>
  <si>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</si>
  <si>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</si>
  <si>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</si>
  <si>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</si>
  <si>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</si>
  <si>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</si>
  <si>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</si>
  <si>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</si>
  <si>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</si>
  <si>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</si>
  <si>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</si>
  <si>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</si>
  <si>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</si>
  <si>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</si>
  <si>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</si>
  <si>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</si>
  <si>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</si>
  <si>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</si>
  <si>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</si>
  <si>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</si>
  <si>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</si>
  <si>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</si>
  <si>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</si>
  <si>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</si>
  <si>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</si>
  <si>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</si>
  <si>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</si>
  <si>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</si>
  <si>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</si>
  <si>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</si>
  <si>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</si>
  <si>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</si>
  <si>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</si>
  <si>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</si>
  <si>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</si>
  <si>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</si>
  <si>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</si>
  <si>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</si>
  <si>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</si>
  <si>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</si>
  <si>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</si>
  <si>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</si>
  <si>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</si>
  <si>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</si>
  <si>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</si>
  <si>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</si>
  <si>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</si>
  <si>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</si>
  <si>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</si>
  <si>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</si>
  <si>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</si>
  <si>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</si>
  <si>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</si>
  <si>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</si>
  <si>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</si>
  <si>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</si>
  <si>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</si>
  <si>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</si>
  <si>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</si>
  <si>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</si>
  <si>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</si>
  <si>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</si>
  <si>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</si>
  <si>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</si>
  <si>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</si>
  <si>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</si>
  <si>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</si>
  <si>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</si>
  <si>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</si>
  <si>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</si>
  <si>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</si>
  <si>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</si>
  <si>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</si>
  <si>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</si>
  <si>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</si>
  <si>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</si>
  <si>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</si>
  <si>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</si>
  <si>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</si>
  <si>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</si>
  <si>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</si>
  <si>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</si>
  <si>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</si>
  <si>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</si>
  <si>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</si>
  <si>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</si>
  <si>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</si>
  <si>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</si>
  <si>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</si>
  <si>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</si>
  <si>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</si>
  <si>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</si>
  <si>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</si>
  <si>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</si>
  <si>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</si>
  <si>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</si>
  <si>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</si>
  <si>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</si>
  <si>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</si>
  <si>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</si>
  <si>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</si>
  <si>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</si>
  <si>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</si>
  <si>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</si>
  <si>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</si>
  <si>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</si>
  <si>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</si>
  <si>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</si>
  <si>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</si>
  <si>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</si>
  <si>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</si>
  <si>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</si>
  <si>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</si>
  <si>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</si>
  <si>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</si>
  <si>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</si>
  <si>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</si>
  <si>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</si>
  <si>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</si>
  <si>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</si>
  <si>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</si>
  <si>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</si>
  <si>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</si>
  <si>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</si>
  <si>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</si>
  <si>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</si>
  <si>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</si>
  <si>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</si>
  <si>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</si>
  <si>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</si>
  <si>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</si>
  <si>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</si>
  <si>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</si>
  <si>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</si>
  <si>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</si>
  <si>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</si>
  <si>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</si>
  <si>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</si>
  <si>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</si>
  <si>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</si>
  <si>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</si>
  <si>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</si>
  <si>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</si>
  <si>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</si>
  <si>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</si>
  <si>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</si>
  <si>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</si>
  <si>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</si>
  <si>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</si>
  <si>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</si>
  <si>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</si>
  <si>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</si>
  <si>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</si>
  <si>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</si>
  <si>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</si>
  <si>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</si>
  <si>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</si>
  <si>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</si>
  <si>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</si>
  <si>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</si>
  <si>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</si>
  <si>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</si>
  <si>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</si>
  <si>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</si>
  <si>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</si>
  <si>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</si>
  <si>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</si>
  <si>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</si>
  <si>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</si>
  <si>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</si>
  <si>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</si>
  <si>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</si>
  <si>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</si>
  <si>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</si>
  <si>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</si>
  <si>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</si>
  <si>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</si>
  <si>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</si>
  <si>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</si>
  <si>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</si>
  <si>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</si>
  <si>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</si>
  <si>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</si>
  <si>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</si>
  <si>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</si>
  <si>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</si>
  <si>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</si>
  <si>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</si>
  <si>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</si>
  <si>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</si>
  <si>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</si>
  <si>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</si>
  <si>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</si>
  <si>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</si>
  <si>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</si>
  <si>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</si>
  <si>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</si>
  <si>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</si>
  <si>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</si>
  <si>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</si>
  <si>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</si>
  <si>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</si>
  <si>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</si>
  <si>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</si>
  <si>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</si>
  <si>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</si>
  <si>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</si>
  <si>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</si>
  <si>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</si>
  <si>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</si>
  <si>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</si>
  <si>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</si>
  <si>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</si>
  <si>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</si>
  <si>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</si>
  <si>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</si>
  <si>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</si>
  <si>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</si>
  <si>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</si>
  <si>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</si>
  <si>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</si>
  <si>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</si>
  <si>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</si>
  <si>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</si>
  <si>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</si>
  <si>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</si>
  <si>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</si>
  <si>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</si>
  <si>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</si>
  <si>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</si>
  <si>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</si>
  <si>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</si>
  <si>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</si>
  <si>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</si>
  <si>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</si>
  <si>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</si>
  <si>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</si>
  <si>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</si>
  <si>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</si>
  <si>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</si>
  <si>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</si>
  <si>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</si>
  <si>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</si>
  <si>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</si>
  <si>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</si>
  <si>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</si>
  <si>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</si>
  <si>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</si>
  <si>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</si>
  <si>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</si>
  <si>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</si>
  <si>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</si>
  <si>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</si>
  <si>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</si>
  <si>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</si>
  <si>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</si>
  <si>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</si>
  <si>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</si>
  <si>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</si>
  <si>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</si>
  <si>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</si>
  <si>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</si>
  <si>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</si>
  <si>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</si>
  <si>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</si>
  <si>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</si>
  <si>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</si>
  <si>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</si>
  <si>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</si>
  <si>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</si>
  <si>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</si>
  <si>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</si>
  <si>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</si>
  <si>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</si>
  <si>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</si>
  <si>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</si>
  <si>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</si>
  <si>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</si>
  <si>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</si>
  <si>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</si>
  <si>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</si>
  <si>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</si>
  <si>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</si>
  <si>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</si>
  <si>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</si>
  <si>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</si>
  <si>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</si>
  <si>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</si>
  <si>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</si>
  <si>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</si>
  <si>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</si>
  <si>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</si>
  <si>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</si>
  <si>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</si>
  <si>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</si>
  <si>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</si>
  <si>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</si>
  <si>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</si>
  <si>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</si>
  <si>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</si>
  <si>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</si>
  <si>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</si>
  <si>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</si>
  <si>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</si>
  <si>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</si>
  <si>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</si>
  <si>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</si>
  <si>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</si>
  <si>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</si>
  <si>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</si>
  <si>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</si>
  <si>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</si>
  <si>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</si>
  <si>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</si>
  <si>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</si>
  <si>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</si>
  <si>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</si>
  <si>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</si>
  <si>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</si>
  <si>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</si>
  <si>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</si>
  <si>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</si>
  <si>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</si>
  <si>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</si>
  <si>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</si>
  <si>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</si>
  <si>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</si>
  <si>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</si>
  <si>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</si>
  <si>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</si>
  <si>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</si>
  <si>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</si>
  <si>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</si>
  <si>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</si>
  <si>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</si>
  <si>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</si>
  <si>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</si>
  <si>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</si>
  <si>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</si>
  <si>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</si>
  <si>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</si>
  <si>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</si>
  <si>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</si>
  <si>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</si>
  <si>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</si>
  <si>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</si>
  <si>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</si>
  <si>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</si>
  <si>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</si>
  <si>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</si>
  <si>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</si>
  <si>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</si>
  <si>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</si>
  <si>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</si>
  <si>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</si>
  <si>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</si>
  <si>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</si>
  <si>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</si>
  <si>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</si>
  <si>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</si>
  <si>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</si>
  <si>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</si>
  <si>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</si>
  <si>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</si>
  <si>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</si>
  <si>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</si>
  <si>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</si>
  <si>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</si>
  <si>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</si>
  <si>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</si>
  <si>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</si>
  <si>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</si>
  <si>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</si>
  <si>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</si>
  <si>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</si>
  <si>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</si>
  <si>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</si>
  <si>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</si>
  <si>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</si>
  <si>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</si>
  <si>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</si>
  <si>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</si>
  <si>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</si>
  <si>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</si>
  <si>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</si>
  <si>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</si>
  <si>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</si>
  <si>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</si>
  <si>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</si>
  <si>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</si>
  <si>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</si>
  <si>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</si>
  <si>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</si>
  <si>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</si>
  <si>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</si>
  <si>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</si>
  <si>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</si>
  <si>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</si>
  <si>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</si>
  <si>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</si>
  <si>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</si>
  <si>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</si>
  <si>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</si>
  <si>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</si>
  <si>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</si>
  <si>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</si>
  <si>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</si>
  <si>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</si>
  <si>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</si>
  <si>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</si>
  <si>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</si>
  <si>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</si>
  <si>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</si>
  <si>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</si>
  <si>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</si>
  <si>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</si>
  <si>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</si>
  <si>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</si>
  <si>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</si>
  <si>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</si>
  <si>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</si>
  <si>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</si>
  <si>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</si>
  <si>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</si>
  <si>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</si>
  <si>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</si>
  <si>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</si>
  <si>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</si>
  <si>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</si>
  <si>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</si>
  <si>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</si>
  <si>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</si>
  <si>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</si>
  <si>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</si>
  <si>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</si>
  <si>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</si>
  <si>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</si>
  <si>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</si>
  <si>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</si>
  <si>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</si>
  <si>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</si>
  <si>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</si>
  <si>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</si>
  <si>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</si>
  <si>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</si>
  <si>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</si>
  <si>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</si>
  <si>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</si>
  <si>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</si>
  <si>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</si>
  <si>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</si>
  <si>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</si>
  <si>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</si>
  <si>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</si>
  <si>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</si>
  <si>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</si>
  <si>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</si>
  <si>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</si>
  <si>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</si>
  <si>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</si>
  <si>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</si>
  <si>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</si>
  <si>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</si>
  <si>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</si>
  <si>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</si>
  <si>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</si>
  <si>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</si>
  <si>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</si>
  <si>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</si>
  <si>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</si>
  <si>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</si>
  <si>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</si>
  <si>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</si>
  <si>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</si>
  <si>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</si>
  <si>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</si>
  <si>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</si>
  <si>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</si>
  <si>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</si>
  <si>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</si>
  <si>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</si>
  <si>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</si>
  <si>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</si>
  <si>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</si>
  <si>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</si>
  <si>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</si>
  <si>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</si>
  <si>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</si>
  <si>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</si>
  <si>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</si>
  <si>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</si>
  <si>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</si>
  <si>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</si>
  <si>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</si>
  <si>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</si>
  <si>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</si>
  <si>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</si>
  <si>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</si>
  <si>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</si>
  <si>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</si>
  <si>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</si>
  <si>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</si>
  <si>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</si>
  <si>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</si>
  <si>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</si>
  <si>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</si>
  <si>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</si>
  <si>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</si>
  <si>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</si>
  <si>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</si>
  <si>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</si>
  <si>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</si>
  <si>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</si>
  <si>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</si>
  <si>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</si>
  <si>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</si>
  <si>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</si>
  <si>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</si>
  <si>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</si>
  <si>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</si>
  <si>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</si>
  <si>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</si>
  <si>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</si>
  <si>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</si>
  <si>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</si>
  <si>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</si>
  <si>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</si>
  <si>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</si>
  <si>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</si>
  <si>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</si>
  <si>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</si>
  <si>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</si>
  <si>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</si>
  <si>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</si>
  <si>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</si>
  <si>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</si>
  <si>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</si>
  <si>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</si>
  <si>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</si>
  <si>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</si>
  <si>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</si>
  <si>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</si>
  <si>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</si>
  <si>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</si>
  <si>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</si>
  <si>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</si>
  <si>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</si>
  <si>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</si>
  <si>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</si>
  <si>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</si>
  <si>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</si>
  <si>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</si>
  <si>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</si>
  <si>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</si>
  <si>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</si>
  <si>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</si>
  <si>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</si>
  <si>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</si>
  <si>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</si>
  <si>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</si>
  <si>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</si>
  <si>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</si>
  <si>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</si>
  <si>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</si>
  <si>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</si>
  <si>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</si>
  <si>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</si>
  <si>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</si>
  <si>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</si>
  <si>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</si>
  <si>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</si>
  <si>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</si>
  <si>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</si>
  <si>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</si>
  <si>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</si>
  <si>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</si>
  <si>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</si>
  <si>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</si>
  <si>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</si>
  <si>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</si>
  <si>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</si>
  <si>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</si>
  <si>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</si>
  <si>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</si>
  <si>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</si>
  <si>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</si>
  <si>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</si>
  <si>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</si>
  <si>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</si>
  <si>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</si>
  <si>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</si>
  <si>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</si>
  <si>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</si>
  <si>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</si>
  <si>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</si>
  <si>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</si>
  <si>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</si>
  <si>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</si>
  <si>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</si>
  <si>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</si>
  <si>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</si>
  <si>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</si>
  <si>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</si>
  <si>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</si>
  <si>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</si>
  <si>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</si>
  <si>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</si>
  <si>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</si>
  <si>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</si>
  <si>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</si>
  <si>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</si>
  <si>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</si>
  <si>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</si>
  <si>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</si>
  <si>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</si>
  <si>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</si>
  <si>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</si>
  <si>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</si>
  <si>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</si>
  <si>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</si>
  <si>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</si>
  <si>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</si>
  <si>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</si>
  <si>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</si>
  <si>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</si>
  <si>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</si>
  <si>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</si>
  <si>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</si>
  <si>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</si>
  <si>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</si>
  <si>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</si>
  <si>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</si>
  <si>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</si>
  <si>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</si>
  <si>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</si>
  <si>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</si>
  <si>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</si>
  <si>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</si>
  <si>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</si>
  <si>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</si>
  <si>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</si>
  <si>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</si>
  <si>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</si>
  <si>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</si>
  <si>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</si>
  <si>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</si>
  <si>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</si>
  <si>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</si>
  <si>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</si>
  <si>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</si>
  <si>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</si>
  <si>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</si>
  <si>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</si>
  <si>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</si>
  <si>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</si>
  <si>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</si>
  <si>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</si>
  <si>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</si>
  <si>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</si>
  <si>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</si>
  <si>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</si>
  <si>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</si>
  <si>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</si>
  <si>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</si>
  <si>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</si>
  <si>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</si>
  <si>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</si>
  <si>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</si>
  <si>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</si>
  <si>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</si>
  <si>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</si>
  <si>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</si>
  <si>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</si>
  <si>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</si>
  <si>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</si>
  <si>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</si>
  <si>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</si>
  <si>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</si>
  <si>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</si>
  <si>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</si>
  <si>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</si>
  <si>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</si>
  <si>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</si>
  <si>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</si>
  <si>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</si>
  <si>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</si>
  <si>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</si>
  <si>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</si>
  <si>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</si>
  <si>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</si>
  <si>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</si>
  <si>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</si>
  <si>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</si>
  <si>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</si>
  <si>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</si>
  <si>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</si>
  <si>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</si>
  <si>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</si>
  <si>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</si>
  <si>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</si>
  <si>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</si>
  <si>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</si>
  <si>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</si>
  <si>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</si>
  <si>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</si>
  <si>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</si>
  <si>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</si>
  <si>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</si>
  <si>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</si>
  <si>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</si>
  <si>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</si>
  <si>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</si>
  <si>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</si>
  <si>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</si>
  <si>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</si>
  <si>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</si>
  <si>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</si>
  <si>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</si>
  <si>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</si>
  <si>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</si>
  <si>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</si>
  <si>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</si>
  <si>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</si>
  <si>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</si>
  <si>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</si>
  <si>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</si>
  <si>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</si>
  <si>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</si>
  <si>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</si>
  <si>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</si>
  <si>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</si>
  <si>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</si>
  <si>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</si>
  <si>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</si>
  <si>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</si>
  <si>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</si>
  <si>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</si>
  <si>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</si>
  <si>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</si>
  <si>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</si>
  <si>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</si>
  <si>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</si>
  <si>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</si>
  <si>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</si>
  <si>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</si>
  <si>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</si>
  <si>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</si>
  <si>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</si>
  <si>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</si>
  <si>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</si>
  <si>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</si>
  <si>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</si>
  <si>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</si>
  <si>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</si>
  <si>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</si>
  <si>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</si>
  <si>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</si>
  <si>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</si>
  <si>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</si>
  <si>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</si>
  <si>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</si>
  <si>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</si>
  <si>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</si>
  <si>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</si>
  <si>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</si>
  <si>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</si>
  <si>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</si>
  <si>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</si>
  <si>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</si>
  <si>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</si>
  <si>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</si>
  <si>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</si>
  <si>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</si>
  <si>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</si>
  <si>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</si>
  <si>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</si>
  <si>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</si>
  <si>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</si>
  <si>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</si>
  <si>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</si>
  <si>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</si>
  <si>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</si>
  <si>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</si>
  <si>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</si>
  <si>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</si>
  <si>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</si>
  <si>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</si>
  <si>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</si>
  <si>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</si>
  <si>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</si>
  <si>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</si>
  <si>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</si>
  <si>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</si>
  <si>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</si>
  <si>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</si>
  <si>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</si>
  <si>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</si>
  <si>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</si>
  <si>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</si>
  <si>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</si>
  <si>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</si>
  <si>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</si>
  <si>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</si>
  <si>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</si>
  <si>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</si>
  <si>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</si>
  <si>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</si>
  <si>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</si>
  <si>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</si>
  <si>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</si>
  <si>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</si>
  <si>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</si>
  <si>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</si>
  <si>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</si>
  <si>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</si>
  <si>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</si>
  <si>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</si>
  <si>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</si>
  <si>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</si>
  <si>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</si>
  <si>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</si>
  <si>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</si>
  <si>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</si>
  <si>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</si>
  <si>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</si>
  <si>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</si>
  <si>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</si>
  <si>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</si>
  <si>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</si>
  <si>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</si>
  <si>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</si>
  <si>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</si>
  <si>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</si>
  <si>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</si>
  <si>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</si>
  <si>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</si>
  <si>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</si>
  <si>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</si>
  <si>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</si>
  <si>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</si>
  <si>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</si>
  <si>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</si>
  <si>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</si>
  <si>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</si>
  <si>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</si>
  <si>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</si>
  <si>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</si>
  <si>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</si>
  <si>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</si>
  <si>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</si>
  <si>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</si>
  <si>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</si>
  <si>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</si>
  <si>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</si>
  <si>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</si>
  <si>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</si>
  <si>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</si>
  <si>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</si>
  <si>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</si>
  <si>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</si>
  <si>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</si>
  <si>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</si>
  <si>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</si>
  <si>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</si>
  <si>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</si>
  <si>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</si>
  <si>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</si>
  <si>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</si>
  <si>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</si>
  <si>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</si>
  <si>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</si>
  <si>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</si>
  <si>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</si>
  <si>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</si>
  <si>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</si>
  <si>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</si>
  <si>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</si>
  <si>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</si>
  <si>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</si>
  <si>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</si>
  <si>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</si>
  <si>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</si>
  <si>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</si>
  <si>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</si>
  <si>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</si>
  <si>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</si>
  <si>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</si>
  <si>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</si>
  <si>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</si>
  <si>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</si>
  <si>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</si>
  <si>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</si>
  <si>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</si>
  <si>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</si>
  <si>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</si>
  <si>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</si>
  <si>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</si>
  <si>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</si>
  <si>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</si>
  <si>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</si>
  <si>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</si>
  <si>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</si>
  <si>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</si>
  <si>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</si>
  <si>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</si>
  <si>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</si>
  <si>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</si>
  <si>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</si>
  <si>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</si>
  <si>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</si>
  <si>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</si>
  <si>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</si>
  <si>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</si>
  <si>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</si>
  <si>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</si>
  <si>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</si>
  <si>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</si>
  <si>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</si>
  <si>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</si>
  <si>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</si>
  <si>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</si>
  <si>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</si>
  <si>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</si>
  <si>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</si>
  <si>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</si>
  <si>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</si>
  <si>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</si>
  <si>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</si>
  <si>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</si>
  <si>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</si>
  <si>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</si>
  <si>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</si>
  <si>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</si>
  <si>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</si>
  <si>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</si>
  <si>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</si>
  <si>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</si>
  <si>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</si>
  <si>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</si>
  <si>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</si>
  <si>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</si>
  <si>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</si>
  <si>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</si>
  <si>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</si>
  <si>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</si>
  <si>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</si>
  <si>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</si>
  <si>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</si>
  <si>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</si>
  <si>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</si>
  <si>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</si>
  <si>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</si>
  <si>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</si>
  <si>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</si>
  <si>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</si>
  <si>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</si>
  <si>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</si>
  <si>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</si>
  <si>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</si>
  <si>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</si>
  <si>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</si>
  <si>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</si>
  <si>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</si>
  <si>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</si>
  <si>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</si>
  <si>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</si>
  <si>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</si>
  <si>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</si>
  <si>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</si>
  <si>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</si>
  <si>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</si>
  <si>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</si>
  <si>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</si>
  <si>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</si>
  <si>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</si>
  <si>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</si>
  <si>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</si>
  <si>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</si>
  <si>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</si>
  <si>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</si>
  <si>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</si>
  <si>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</si>
  <si>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</si>
  <si>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</si>
  <si>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</si>
  <si>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</si>
  <si>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</si>
  <si>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</si>
  <si>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</si>
  <si>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</si>
  <si>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</si>
  <si>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</si>
  <si>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</si>
  <si>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</si>
  <si>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</si>
  <si>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</si>
  <si>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</si>
  <si>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</si>
  <si>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</si>
  <si>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</si>
  <si>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</si>
  <si>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</si>
  <si>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</si>
  <si>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</si>
  <si>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</si>
  <si>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</si>
  <si>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</si>
  <si>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</si>
  <si>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</si>
  <si>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</si>
  <si>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</si>
  <si>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</si>
  <si>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</si>
  <si>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</si>
  <si>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</si>
  <si>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</si>
  <si>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</si>
  <si>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</si>
  <si>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</si>
  <si>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</si>
  <si>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</si>
  <si>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</si>
  <si>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</si>
  <si>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</si>
  <si>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</si>
  <si>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</si>
  <si>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</si>
  <si>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</si>
  <si>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</si>
  <si>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</si>
  <si>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</si>
  <si>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</si>
  <si>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</si>
  <si>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</si>
  <si>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</si>
  <si>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</si>
  <si>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</si>
  <si>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</si>
  <si>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</si>
  <si>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</si>
  <si>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</si>
  <si>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</si>
  <si>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</si>
  <si>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</si>
  <si>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</si>
  <si>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</si>
  <si>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</si>
  <si>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</si>
  <si>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</si>
  <si>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</si>
  <si>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</si>
  <si>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</si>
  <si>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</si>
  <si>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</si>
  <si>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</si>
  <si>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</si>
  <si>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</si>
  <si>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</si>
  <si>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</si>
  <si>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</si>
  <si>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</si>
  <si>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</si>
  <si>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</si>
  <si>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</si>
  <si>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</si>
  <si>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</si>
  <si>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</si>
  <si>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</si>
  <si>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</si>
  <si>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</si>
  <si>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</si>
  <si>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</si>
  <si>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</si>
  <si>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</si>
  <si>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</si>
  <si>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</si>
  <si>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</si>
  <si>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</si>
  <si>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</si>
  <si>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</si>
  <si>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</si>
  <si>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</si>
  <si>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</si>
  <si>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</si>
  <si>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</si>
  <si>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</si>
  <si>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</si>
  <si>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</si>
  <si>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</si>
  <si>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</si>
  <si>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</si>
  <si>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</si>
  <si>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</si>
  <si>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</si>
  <si>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</si>
  <si>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</si>
  <si>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</si>
  <si>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</si>
  <si>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</si>
  <si>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</si>
  <si>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</si>
  <si>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</si>
  <si>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</si>
  <si>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</si>
  <si>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</si>
  <si>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</si>
  <si>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</si>
  <si>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</si>
  <si>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</si>
  <si>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</si>
  <si>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</si>
  <si>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</si>
  <si>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</si>
  <si>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</si>
  <si>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</si>
  <si>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</si>
  <si>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</si>
  <si>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</si>
  <si>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</si>
  <si>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</si>
  <si>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</si>
  <si>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</si>
  <si>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</si>
  <si>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</si>
  <si>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</si>
  <si>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</si>
  <si>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</si>
  <si>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</si>
  <si>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</si>
  <si>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</si>
  <si>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</si>
  <si>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</si>
  <si>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</si>
  <si>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</si>
  <si>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</si>
  <si>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</si>
  <si>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</si>
  <si>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</si>
  <si>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</si>
  <si>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</si>
  <si>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</si>
  <si>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</si>
  <si>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</si>
  <si>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</si>
  <si>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</si>
  <si>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</si>
  <si>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</si>
  <si>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</si>
  <si>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</si>
  <si>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</si>
  <si>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</si>
  <si>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</si>
  <si>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</si>
  <si>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</si>
  <si>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</si>
  <si>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</si>
  <si>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</si>
  <si>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</si>
  <si>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</si>
  <si>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</si>
  <si>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</si>
  <si>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</si>
  <si>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</si>
  <si>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</si>
  <si>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</si>
  <si>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</si>
  <si>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</si>
  <si>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</si>
  <si>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</si>
  <si>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</si>
  <si>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</si>
  <si>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</si>
  <si>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</si>
  <si>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</si>
  <si>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</si>
  <si>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</si>
  <si>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</si>
  <si>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</si>
  <si>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</si>
  <si>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</si>
  <si>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</si>
  <si>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</si>
  <si>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</si>
  <si>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</si>
  <si>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</si>
  <si>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</si>
  <si>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</si>
  <si>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</si>
  <si>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</si>
  <si>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</si>
  <si>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</si>
  <si>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</si>
  <si>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</si>
  <si>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</si>
  <si>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</si>
  <si>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</si>
  <si>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</si>
  <si>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</si>
  <si>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</si>
  <si>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</si>
  <si>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</si>
  <si>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</si>
  <si>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</si>
  <si>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</si>
  <si>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</si>
  <si>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</si>
  <si>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</si>
  <si>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</si>
  <si>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</si>
  <si>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</si>
  <si>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</si>
  <si>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</si>
  <si>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</si>
  <si>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</si>
  <si>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</si>
  <si>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</si>
  <si>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</si>
  <si>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</si>
  <si>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</si>
  <si>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</si>
  <si>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</si>
  <si>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</si>
  <si>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</si>
  <si>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</si>
  <si>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</si>
  <si>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</si>
  <si>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</si>
  <si>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</si>
  <si>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</si>
  <si>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</si>
  <si>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</si>
  <si>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</si>
  <si>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</si>
  <si>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</si>
  <si>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</si>
  <si>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</si>
  <si>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</si>
  <si>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</si>
  <si>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</si>
  <si>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</si>
  <si>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</si>
  <si>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</si>
  <si>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</si>
  <si>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</si>
  <si>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</si>
  <si>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</si>
  <si>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</si>
  <si>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</si>
  <si>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</si>
  <si>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</si>
  <si>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</si>
  <si>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</si>
  <si>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</si>
  <si>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</si>
  <si>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</si>
  <si>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</si>
  <si>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</si>
  <si>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</si>
  <si>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</si>
  <si>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</si>
  <si>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</si>
  <si>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</si>
  <si>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</si>
  <si>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</si>
  <si>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</si>
  <si>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</si>
  <si>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</si>
  <si>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</si>
  <si>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</si>
  <si>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</si>
  <si>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</si>
  <si>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</si>
  <si>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</si>
  <si>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</si>
  <si>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</si>
  <si>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</si>
  <si>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</si>
  <si>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</si>
  <si>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</si>
  <si>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</si>
  <si>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</si>
  <si>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</si>
  <si>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</si>
  <si>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</si>
  <si>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</si>
  <si>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</si>
  <si>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</si>
  <si>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</si>
  <si>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</si>
  <si>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</si>
  <si>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</si>
  <si>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</si>
  <si>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</si>
  <si>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</si>
  <si>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</si>
  <si>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</si>
  <si>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</si>
  <si>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</si>
  <si>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</si>
  <si>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</si>
  <si>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</si>
  <si>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</si>
  <si>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</si>
  <si>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</si>
  <si>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</si>
  <si>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</si>
  <si>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</si>
  <si>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</si>
  <si>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</si>
  <si>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</si>
  <si>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</si>
  <si>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</si>
  <si>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</si>
  <si>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</si>
  <si>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</si>
  <si>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</si>
  <si>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</si>
  <si>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</si>
  <si>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</si>
  <si>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</si>
  <si>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</si>
  <si>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</si>
  <si>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</si>
  <si>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</si>
  <si>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</si>
  <si>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</si>
  <si>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</si>
  <si>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</si>
  <si>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</si>
  <si>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</si>
  <si>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</si>
  <si>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</si>
  <si>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</si>
  <si>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</si>
  <si>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</si>
  <si>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</si>
  <si>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</si>
  <si>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</si>
  <si>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</si>
  <si>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</si>
  <si>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</si>
  <si>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</si>
  <si>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</si>
  <si>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</si>
  <si>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</si>
  <si>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</si>
  <si>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</si>
  <si>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</si>
  <si>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</si>
  <si>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</si>
  <si>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</si>
  <si>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</si>
  <si>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</si>
  <si>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</si>
  <si>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</si>
  <si>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</si>
  <si>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</si>
  <si>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</si>
  <si>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</si>
  <si>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</si>
  <si>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</si>
  <si>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</si>
  <si>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</si>
  <si>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</si>
  <si>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</si>
  <si>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</si>
  <si>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</si>
  <si>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</si>
  <si>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</si>
  <si>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</si>
  <si>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</si>
  <si>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</si>
  <si>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</si>
  <si>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</si>
  <si>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</si>
  <si>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</si>
  <si>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</si>
  <si>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</si>
  <si>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</si>
  <si>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</si>
  <si>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</si>
  <si>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</si>
  <si>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</si>
  <si>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</si>
  <si>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</si>
  <si>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</si>
  <si>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</si>
  <si>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</si>
  <si>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</si>
  <si>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</si>
  <si>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</si>
  <si>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</si>
  <si>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</si>
  <si>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</si>
  <si>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</si>
  <si>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</si>
  <si>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</si>
  <si>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</si>
  <si>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</si>
  <si>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</si>
  <si>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</si>
  <si>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</si>
  <si>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</si>
  <si>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</si>
  <si>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</si>
  <si>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</si>
  <si>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</si>
  <si>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</si>
  <si>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</si>
  <si>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</si>
  <si>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</si>
  <si>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</si>
  <si>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</si>
  <si>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</si>
  <si>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</si>
  <si>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</si>
  <si>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</si>
  <si>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</si>
  <si>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</si>
  <si>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</si>
  <si>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</si>
  <si>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</si>
  <si>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</si>
  <si>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</si>
  <si>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</si>
  <si>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</si>
  <si>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</si>
  <si>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</si>
  <si>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</si>
  <si>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</si>
  <si>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</si>
  <si>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</si>
  <si>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</si>
  <si>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</si>
  <si>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</si>
  <si>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</si>
  <si>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</si>
  <si>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</si>
  <si>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</si>
  <si>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</si>
  <si>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</si>
  <si>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</si>
  <si>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</si>
  <si>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</si>
  <si>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</si>
  <si>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</si>
  <si>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</si>
  <si>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</si>
  <si>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</si>
  <si>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</si>
  <si>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</si>
  <si>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</si>
  <si>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</si>
  <si>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</si>
  <si>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</si>
  <si>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</si>
  <si>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</si>
  <si>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</si>
  <si>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</si>
  <si>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</si>
  <si>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</si>
  <si>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</si>
  <si>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</si>
  <si>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</si>
  <si>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</si>
  <si>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</si>
  <si>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</si>
  <si>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</si>
  <si>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</si>
  <si>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</si>
  <si>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</si>
  <si>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</si>
  <si>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</si>
  <si>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</si>
  <si>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</si>
  <si>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</si>
  <si>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</si>
  <si>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</si>
  <si>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</si>
  <si>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</si>
  <si>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</si>
  <si>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</si>
  <si>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</si>
  <si>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</si>
  <si>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</si>
  <si>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</si>
  <si>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</si>
  <si>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</si>
  <si>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</si>
  <si>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</si>
  <si>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</si>
  <si>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</si>
  <si>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</si>
  <si>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</si>
  <si>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</si>
  <si>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</si>
  <si>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</si>
  <si>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</si>
  <si>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</si>
  <si>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</si>
  <si>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</si>
  <si>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</si>
  <si>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</si>
  <si>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</si>
  <si>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</si>
  <si>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</si>
  <si>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</si>
  <si>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</si>
  <si>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</si>
  <si>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</si>
  <si>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</si>
  <si>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</si>
  <si>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</si>
  <si>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</si>
  <si>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</si>
  <si>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</si>
  <si>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</si>
  <si>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</si>
  <si>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</si>
  <si>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</si>
  <si>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</si>
  <si>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</si>
  <si>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</si>
  <si>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</si>
  <si>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</si>
  <si>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</si>
  <si>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</si>
  <si>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</si>
  <si>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</si>
  <si>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</si>
  <si>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</si>
  <si>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</si>
  <si>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</si>
  <si>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</si>
  <si>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</si>
  <si>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</si>
  <si>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</si>
  <si>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</si>
  <si>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</si>
  <si>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</si>
  <si>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</si>
  <si>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</si>
  <si>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</si>
  <si>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</si>
  <si>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</si>
  <si>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</si>
  <si>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</si>
  <si>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</si>
  <si>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</si>
  <si>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</si>
  <si>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</si>
  <si>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</si>
  <si>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</si>
  <si>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</si>
  <si>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</si>
  <si>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</si>
  <si>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</si>
  <si>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</si>
  <si>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</si>
  <si>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</si>
  <si>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</si>
  <si>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</si>
  <si>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</si>
  <si>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</si>
  <si>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</si>
  <si>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</si>
  <si>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</si>
  <si>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</si>
  <si>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</si>
  <si>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</si>
  <si>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</si>
  <si>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</si>
  <si>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</si>
  <si>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</si>
  <si>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</si>
  <si>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</si>
  <si>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</si>
  <si>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</si>
  <si>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</si>
  <si>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</si>
  <si>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</si>
  <si>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</si>
  <si>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</si>
  <si>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</si>
  <si>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</si>
  <si>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</si>
  <si>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</si>
  <si>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</si>
  <si>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</si>
  <si>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</si>
  <si>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</si>
  <si>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</si>
  <si>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</si>
  <si>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</si>
  <si>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</si>
  <si>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</si>
  <si>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</si>
  <si>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</si>
  <si>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</si>
  <si>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</si>
  <si>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</si>
  <si>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</si>
  <si>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</si>
  <si>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</si>
  <si>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</si>
  <si>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</si>
  <si>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</si>
  <si>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</si>
  <si>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</si>
  <si>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</si>
  <si>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</si>
  <si>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</si>
  <si>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</si>
  <si>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</si>
  <si>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</si>
  <si>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</si>
  <si>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</si>
  <si>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</si>
  <si>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</si>
  <si>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</si>
  <si>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</si>
  <si>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</si>
  <si>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</si>
  <si>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</si>
  <si>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</si>
  <si>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</si>
  <si>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</si>
  <si>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</si>
  <si>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</si>
  <si>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</si>
  <si>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</si>
  <si>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</si>
  <si>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</si>
  <si>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</si>
  <si>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</si>
  <si>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</si>
  <si>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</si>
  <si>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</si>
  <si>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</si>
  <si>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</si>
  <si>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</si>
  <si>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</si>
  <si>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</si>
  <si>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</si>
  <si>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</si>
  <si>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</si>
  <si>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</si>
  <si>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</si>
  <si>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</si>
  <si>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</si>
  <si>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</si>
  <si>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</si>
  <si>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</si>
  <si>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</si>
  <si>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</si>
  <si>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</si>
  <si>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</si>
  <si>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</si>
  <si>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</si>
  <si>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</si>
  <si>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</si>
  <si>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</si>
  <si>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</si>
  <si>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</si>
  <si>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</si>
  <si>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</si>
  <si>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</si>
  <si>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</si>
  <si>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</si>
  <si>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</si>
  <si>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</si>
  <si>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</si>
  <si>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</si>
  <si>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</si>
  <si>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</si>
  <si>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</si>
  <si>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</si>
  <si>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</si>
  <si>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</si>
  <si>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</si>
  <si>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</si>
  <si>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</si>
  <si>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</si>
  <si>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</si>
  <si>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</si>
  <si>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</si>
  <si>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</si>
  <si>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</si>
  <si>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</si>
  <si>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</si>
  <si>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</si>
  <si>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</si>
  <si>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</si>
  <si>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</si>
  <si>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</si>
  <si>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</si>
  <si>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</si>
  <si>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</si>
  <si>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</si>
  <si>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</si>
  <si>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</si>
  <si>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</si>
  <si>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</si>
  <si>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</si>
  <si>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</si>
  <si>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</si>
  <si>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</si>
  <si>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</si>
  <si>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</si>
  <si>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</si>
  <si>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</si>
  <si>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</si>
  <si>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</si>
  <si>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</si>
  <si>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</si>
  <si>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</si>
  <si>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</si>
  <si>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</si>
  <si>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</si>
  <si>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</si>
  <si>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</si>
  <si>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</si>
  <si>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</si>
  <si>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</si>
  <si>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</si>
  <si>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</si>
  <si>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</si>
  <si>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</si>
  <si>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</si>
  <si>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</si>
  <si>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</si>
  <si>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</si>
  <si>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</si>
  <si>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</si>
  <si>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</si>
  <si>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</si>
  <si>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</si>
  <si>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</si>
  <si>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</si>
  <si>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</si>
  <si>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</si>
  <si>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</si>
  <si>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</si>
  <si>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</si>
  <si>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</si>
  <si>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</si>
  <si>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</si>
  <si>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</si>
  <si>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</si>
  <si>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</si>
  <si>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</si>
  <si>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</si>
  <si>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</si>
  <si>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</si>
  <si>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</si>
  <si>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</si>
  <si>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</si>
  <si>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</si>
  <si>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</si>
  <si>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</si>
  <si>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</si>
  <si>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</si>
  <si>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</si>
  <si>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</si>
  <si>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</si>
  <si>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</si>
  <si>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</si>
  <si>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</si>
  <si>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</si>
  <si>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</si>
  <si>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</si>
  <si>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</si>
  <si>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</si>
  <si>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</si>
  <si>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</si>
  <si>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</si>
  <si>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</si>
  <si>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</si>
  <si>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</si>
  <si>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</si>
  <si>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</si>
  <si>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</si>
  <si>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</si>
  <si>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</si>
  <si>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</si>
  <si>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</si>
  <si>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</si>
  <si>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</si>
  <si>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</si>
  <si>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</si>
  <si>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</si>
  <si>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</si>
  <si>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</si>
  <si>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</si>
  <si>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</si>
  <si>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</si>
  <si>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</si>
  <si>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</si>
  <si>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</si>
  <si>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</si>
  <si>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</si>
  <si>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</si>
  <si>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</si>
  <si>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</si>
  <si>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</si>
  <si>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</si>
  <si>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</si>
  <si>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</si>
  <si>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</si>
  <si>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</si>
  <si>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</si>
  <si>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</si>
  <si>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</si>
  <si>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</si>
  <si>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</si>
  <si>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</si>
  <si>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</si>
  <si>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</si>
  <si>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</si>
  <si>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</si>
  <si>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</si>
  <si>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</si>
  <si>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</si>
  <si>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</si>
  <si>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</si>
  <si>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</si>
  <si>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</si>
  <si>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</si>
  <si>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</si>
  <si>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</si>
  <si>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</si>
  <si>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</si>
  <si>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</si>
  <si>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</si>
  <si>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</si>
  <si>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</si>
  <si>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</si>
  <si>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</si>
  <si>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</si>
  <si>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</si>
  <si>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</si>
  <si>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</si>
  <si>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</si>
  <si>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</si>
  <si>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</si>
  <si>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</si>
  <si>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</si>
  <si>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</si>
  <si>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</si>
  <si>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</si>
  <si>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</si>
  <si>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</si>
  <si>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</si>
  <si>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</si>
  <si>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</si>
  <si>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</si>
  <si>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</si>
  <si>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</si>
  <si>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</si>
  <si>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</si>
  <si>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</si>
  <si>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</si>
  <si>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</si>
  <si>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</si>
  <si>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</si>
  <si>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</si>
  <si>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</si>
  <si>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</si>
  <si>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</si>
  <si>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</si>
  <si>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</si>
  <si>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</si>
  <si>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</si>
  <si>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</si>
  <si>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</si>
  <si>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</si>
  <si>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</si>
  <si>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</si>
  <si>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</si>
  <si>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</si>
  <si>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</si>
  <si>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</si>
  <si>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</si>
  <si>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</si>
  <si>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</si>
  <si>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</si>
  <si>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</si>
  <si>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</si>
  <si>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</si>
  <si>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</si>
  <si>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</si>
  <si>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</si>
  <si>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</si>
  <si>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</si>
  <si>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</si>
  <si>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</si>
  <si>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</si>
  <si>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</si>
  <si>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</si>
  <si>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</si>
  <si>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</si>
  <si>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</si>
  <si>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</si>
  <si>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</si>
  <si>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</si>
  <si>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</si>
  <si>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</si>
  <si>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</si>
  <si>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</si>
  <si>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</si>
  <si>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</si>
  <si>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</si>
  <si>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</si>
  <si>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</si>
  <si>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</si>
  <si>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</si>
  <si>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</si>
  <si>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</si>
  <si>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</si>
  <si>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</si>
  <si>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</si>
  <si>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</si>
  <si>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</si>
  <si>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</si>
  <si>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</si>
  <si>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</si>
  <si>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</si>
  <si>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</si>
  <si>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</si>
  <si>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</si>
  <si>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</si>
  <si>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</si>
  <si>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</si>
  <si>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</si>
  <si>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</si>
  <si>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</si>
  <si>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</si>
  <si>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</si>
  <si>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</si>
  <si>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</si>
  <si>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</si>
  <si>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</si>
  <si>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</si>
  <si>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</si>
  <si>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</si>
  <si>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</si>
  <si>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</si>
  <si>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</si>
  <si>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</si>
  <si>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</si>
  <si>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</si>
  <si>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</si>
  <si>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</si>
  <si>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</si>
  <si>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</si>
  <si>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</si>
  <si>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</si>
  <si>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</si>
  <si>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</si>
  <si>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</si>
  <si>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</si>
  <si>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</si>
  <si>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</si>
  <si>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</si>
  <si>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</si>
  <si>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</si>
  <si>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</si>
  <si>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</si>
  <si>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</si>
  <si>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</si>
  <si>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</si>
  <si>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</si>
  <si>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</si>
  <si>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</si>
  <si>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</si>
  <si>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</si>
  <si>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</si>
  <si>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</si>
  <si>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</si>
  <si>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</si>
  <si>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</si>
  <si>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</si>
  <si>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</si>
  <si>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</si>
  <si>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</si>
  <si>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</si>
  <si>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</si>
  <si>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</si>
  <si>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</si>
  <si>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</si>
  <si>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</si>
  <si>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</si>
  <si>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</si>
  <si>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</si>
  <si>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</si>
  <si>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</si>
  <si>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</si>
  <si>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</si>
  <si>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</si>
  <si>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</si>
  <si>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</si>
  <si>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</si>
  <si>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</si>
  <si>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</si>
  <si>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</si>
  <si>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</si>
  <si>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</si>
  <si>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</si>
  <si>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</si>
  <si>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</si>
  <si>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</si>
  <si>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</si>
  <si>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</si>
  <si>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</si>
  <si>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</si>
  <si>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</si>
  <si>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</si>
  <si>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</si>
  <si>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</si>
  <si>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</si>
  <si>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</si>
  <si>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</si>
  <si>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</si>
  <si>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</si>
  <si>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</si>
  <si>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</si>
  <si>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</si>
  <si>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</si>
  <si>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</si>
  <si>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</si>
  <si>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</si>
  <si>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</si>
  <si>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</si>
  <si>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</si>
  <si>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</si>
  <si>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</si>
  <si>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</si>
  <si>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</si>
  <si>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</si>
  <si>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</si>
  <si>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</si>
  <si>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</si>
  <si>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</si>
  <si>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</si>
  <si>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</si>
  <si>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</si>
  <si>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</si>
  <si>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</si>
  <si>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</si>
  <si>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</si>
  <si>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</si>
  <si>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</si>
  <si>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</si>
  <si>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</si>
  <si>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</si>
  <si>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</si>
  <si>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</si>
  <si>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</si>
  <si>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</si>
  <si>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</si>
  <si>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</si>
  <si>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</si>
  <si>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</si>
  <si>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</si>
  <si>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</si>
  <si>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</si>
  <si>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</si>
  <si>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</si>
  <si>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</si>
  <si>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</si>
  <si>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</si>
  <si>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</si>
  <si>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</si>
  <si>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</si>
  <si>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</si>
  <si>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</si>
  <si>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</si>
  <si>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</si>
  <si>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</si>
  <si>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</si>
  <si>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</si>
  <si>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</si>
  <si>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</si>
  <si>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</si>
  <si>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</si>
  <si>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</si>
  <si>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</si>
  <si>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</si>
  <si>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</si>
  <si>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</si>
  <si>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</si>
  <si>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</si>
  <si>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</si>
  <si>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</si>
  <si>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</si>
  <si>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</si>
  <si>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</si>
  <si>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</si>
  <si>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</si>
  <si>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</si>
  <si>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</si>
  <si>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</si>
  <si>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</si>
  <si>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</si>
  <si>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</si>
  <si>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</si>
  <si>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</si>
  <si>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</si>
  <si>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</si>
  <si>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</si>
  <si>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</si>
  <si>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</si>
  <si>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</si>
  <si>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</si>
  <si>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</si>
  <si>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</si>
  <si>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</si>
  <si>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</si>
  <si>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</si>
  <si>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</si>
  <si>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</si>
  <si>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</si>
  <si>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</si>
  <si>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</si>
  <si>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</si>
  <si>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</si>
  <si>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</si>
  <si>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</si>
  <si>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</si>
  <si>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</si>
  <si>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</si>
  <si>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</si>
  <si>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</si>
  <si>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</si>
  <si>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</si>
  <si>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</si>
  <si>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</si>
  <si>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</si>
  <si>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</si>
  <si>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</si>
  <si>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</si>
  <si>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</si>
  <si>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</si>
  <si>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</si>
  <si>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</si>
  <si>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</si>
  <si>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</si>
  <si>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</si>
  <si>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</si>
  <si>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</si>
  <si>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</si>
  <si>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</si>
  <si>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</si>
  <si>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</si>
  <si>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</si>
  <si>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</si>
  <si>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</si>
  <si>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</si>
  <si>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</si>
  <si>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</si>
  <si>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</si>
  <si>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</si>
  <si>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</si>
  <si>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</si>
  <si>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</si>
  <si>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</si>
  <si>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</si>
  <si>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</si>
  <si>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</si>
  <si>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</si>
  <si>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</si>
  <si>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</si>
  <si>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</si>
  <si>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</si>
  <si>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</si>
  <si>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</si>
  <si>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</si>
  <si>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</si>
  <si>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</si>
  <si>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</si>
  <si>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</si>
  <si>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</si>
  <si>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</si>
  <si>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</si>
  <si>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</si>
  <si>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</si>
  <si>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</si>
  <si>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</si>
  <si>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</si>
  <si>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</si>
  <si>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</si>
  <si>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</si>
  <si>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</si>
  <si>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</si>
  <si>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</si>
  <si>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</si>
  <si>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</si>
  <si>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</si>
  <si>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</si>
  <si>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</si>
  <si>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</si>
  <si>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</si>
  <si>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</si>
  <si>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</si>
  <si>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</si>
  <si>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</si>
  <si>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</si>
  <si>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</si>
  <si>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</si>
  <si>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</si>
  <si>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</si>
  <si>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</si>
  <si>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</si>
  <si>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</si>
  <si>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</si>
  <si>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</si>
  <si>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</si>
  <si>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</si>
  <si>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</si>
  <si>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</si>
  <si>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</si>
  <si>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</si>
  <si>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</si>
  <si>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</si>
  <si>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</si>
  <si>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</si>
  <si>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</si>
  <si>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</si>
  <si>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</si>
  <si>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</si>
  <si>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</si>
  <si>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</si>
  <si>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</si>
  <si>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</si>
  <si>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</si>
  <si>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</si>
  <si>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</si>
  <si>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</si>
  <si>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</si>
  <si>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</si>
  <si>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</si>
  <si>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</si>
  <si>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</si>
  <si>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</si>
  <si>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</si>
  <si>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</si>
  <si>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</si>
  <si>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</si>
  <si>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</si>
  <si>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</si>
  <si>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</si>
  <si>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</si>
  <si>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</si>
  <si>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</si>
  <si>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</si>
  <si>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</si>
  <si>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</si>
  <si>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</si>
  <si>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</si>
  <si>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</si>
  <si>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</si>
  <si>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</si>
  <si>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</si>
  <si>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</si>
  <si>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</si>
  <si>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</si>
  <si>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</si>
  <si>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</si>
  <si>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</si>
  <si>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</si>
  <si>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</si>
  <si>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</si>
  <si>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</si>
  <si>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</si>
  <si>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</si>
  <si>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</si>
  <si>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</si>
  <si>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</si>
  <si>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</si>
  <si>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</si>
  <si>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</si>
  <si>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</si>
  <si>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</si>
  <si>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</si>
  <si>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</si>
  <si>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</si>
  <si>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</si>
  <si>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</si>
  <si>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</si>
  <si>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</si>
  <si>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</si>
  <si>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</si>
  <si>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</si>
  <si>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</si>
  <si>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</si>
  <si>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</si>
  <si>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</si>
  <si>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</si>
  <si>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</si>
  <si>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</si>
  <si>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</si>
  <si>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</si>
  <si>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</si>
  <si>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</si>
  <si>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</si>
  <si>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</si>
  <si>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</si>
  <si>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</si>
  <si>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</si>
  <si>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</si>
  <si>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</si>
  <si>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</si>
  <si>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</si>
  <si>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</si>
  <si>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</si>
  <si>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</si>
  <si>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</si>
  <si>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</si>
  <si>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</si>
  <si>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</si>
  <si>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</si>
  <si>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</si>
  <si>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</si>
  <si>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</si>
  <si>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</si>
  <si>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</si>
  <si>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</si>
  <si>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</si>
  <si>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</si>
  <si>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</si>
  <si>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</si>
  <si>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</si>
  <si>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</si>
  <si>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</si>
  <si>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</si>
  <si>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</si>
  <si>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</si>
  <si>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</si>
  <si>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</si>
  <si>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</si>
  <si>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</si>
  <si>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</si>
  <si>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</si>
  <si>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</si>
  <si>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</si>
  <si>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</si>
  <si>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</si>
  <si>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</si>
  <si>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</si>
  <si>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</si>
  <si>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</si>
  <si>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</si>
  <si>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</si>
  <si>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</si>
  <si>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</si>
  <si>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</si>
  <si>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</si>
  <si>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</si>
  <si>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</si>
  <si>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</si>
  <si>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</si>
  <si>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</si>
  <si>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</si>
  <si>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</si>
  <si>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</si>
  <si>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</si>
  <si>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</si>
  <si>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</si>
  <si>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</si>
  <si>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</si>
  <si>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</si>
  <si>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</si>
  <si>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</si>
  <si>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</si>
  <si>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</si>
  <si>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</si>
  <si>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</si>
  <si>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</si>
  <si>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</si>
  <si>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</si>
  <si>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</si>
  <si>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</si>
  <si>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</si>
  <si>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</si>
  <si>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</si>
  <si>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</si>
  <si>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</si>
  <si>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</si>
  <si>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</si>
  <si>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</si>
  <si>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</si>
  <si>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</si>
  <si>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</si>
  <si>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</si>
  <si>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</si>
  <si>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</si>
  <si>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</si>
  <si>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</si>
  <si>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</si>
  <si>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</si>
  <si>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</si>
  <si>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</si>
  <si>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</si>
  <si>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</si>
  <si>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</si>
  <si>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</si>
  <si>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</si>
  <si>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</si>
  <si>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</si>
  <si>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</si>
  <si>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</si>
  <si>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</si>
  <si>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</si>
  <si>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</si>
  <si>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</si>
  <si>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</si>
  <si>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</si>
  <si>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</si>
  <si>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</si>
  <si>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</si>
  <si>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</si>
  <si>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</si>
  <si>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</si>
  <si>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</si>
  <si>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</si>
  <si>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</si>
  <si>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</si>
  <si>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</si>
  <si>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</si>
  <si>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</si>
  <si>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</si>
  <si>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</si>
  <si>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</si>
  <si>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</si>
  <si>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</si>
  <si>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</si>
  <si>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</si>
  <si>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</si>
  <si>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</si>
  <si>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</si>
  <si>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</si>
  <si>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</si>
  <si>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</si>
  <si>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</si>
  <si>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</si>
  <si>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</si>
  <si>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</si>
  <si>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</si>
  <si>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</si>
  <si>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</si>
  <si>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</si>
  <si>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</si>
  <si>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</si>
  <si>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</si>
  <si>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</si>
  <si>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</si>
  <si>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</si>
  <si>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</si>
  <si>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</si>
  <si>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</si>
  <si>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</si>
  <si>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</si>
  <si>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</si>
  <si>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</si>
  <si>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</si>
  <si>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</si>
  <si>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</si>
  <si>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</si>
  <si>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</si>
  <si>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</si>
  <si>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</si>
  <si>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</si>
  <si>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</si>
  <si>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</si>
  <si>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</si>
  <si>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</si>
  <si>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</si>
  <si>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</si>
  <si>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</si>
  <si>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</si>
  <si>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</si>
  <si>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</si>
  <si>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</si>
  <si>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</si>
  <si>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</si>
  <si>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</si>
  <si>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</si>
  <si>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</si>
  <si>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</si>
  <si>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</si>
  <si>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</si>
  <si>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</si>
  <si>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</si>
  <si>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</si>
  <si>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</si>
  <si>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</si>
  <si>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</si>
  <si>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</si>
  <si>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</si>
  <si>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</si>
  <si>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</si>
  <si>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</si>
  <si>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</si>
  <si>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</si>
  <si>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</si>
  <si>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</si>
  <si>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</si>
  <si>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</si>
  <si>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</si>
  <si>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</si>
  <si>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</si>
  <si>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</si>
  <si>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</si>
  <si>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</si>
  <si>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</si>
  <si>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</si>
  <si>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</si>
  <si>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</si>
  <si>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</si>
  <si>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</si>
  <si>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</si>
  <si>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</si>
  <si>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</si>
  <si>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</si>
  <si>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</si>
  <si>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</si>
  <si>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</si>
  <si>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</si>
  <si>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</si>
  <si>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</si>
  <si>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</si>
  <si>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</si>
  <si>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</si>
  <si>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</si>
  <si>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</si>
  <si>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</si>
  <si>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</si>
  <si>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</si>
  <si>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</si>
  <si>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</si>
  <si>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</si>
  <si>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</si>
  <si>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</si>
  <si>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</si>
  <si>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</si>
  <si>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</si>
  <si>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</si>
  <si>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</si>
  <si>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</si>
  <si>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</si>
  <si>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</si>
  <si>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</si>
  <si>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</si>
  <si>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</si>
  <si>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</si>
  <si>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</si>
  <si>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</si>
  <si>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</si>
  <si>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</si>
  <si>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</si>
  <si>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</si>
  <si>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</si>
  <si>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</si>
  <si>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</si>
  <si>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</si>
  <si>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</si>
  <si>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</si>
  <si>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</si>
  <si>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</si>
  <si>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</si>
  <si>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</si>
  <si>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</si>
  <si>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</si>
  <si>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</si>
  <si>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</si>
  <si>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</si>
  <si>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</si>
  <si>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</si>
  <si>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</si>
  <si>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</si>
  <si>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</si>
  <si>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</si>
  <si>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</si>
  <si>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</si>
  <si>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</si>
  <si>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</si>
  <si>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</si>
  <si>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</si>
  <si>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</si>
  <si>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</si>
  <si>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</si>
  <si>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</si>
  <si>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</si>
  <si>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</si>
  <si>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</si>
  <si>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</si>
  <si>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</si>
  <si>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</si>
  <si>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</si>
  <si>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</si>
  <si>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</si>
  <si>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</si>
  <si>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</si>
  <si>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</si>
  <si>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</si>
  <si>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</si>
  <si>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</si>
  <si>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</si>
  <si>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</si>
  <si>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</si>
  <si>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</si>
  <si>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</si>
  <si>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</si>
  <si>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</si>
  <si>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</si>
  <si>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</si>
  <si>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</si>
  <si>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</si>
  <si>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</si>
  <si>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</si>
  <si>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</si>
  <si>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</si>
  <si>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</si>
  <si>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</si>
  <si>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</si>
  <si>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</si>
  <si>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</si>
  <si>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</si>
  <si>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</si>
  <si>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</si>
  <si>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</si>
  <si>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</si>
  <si>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</si>
  <si>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</si>
  <si>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</si>
  <si>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</si>
  <si>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</si>
  <si>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</si>
  <si>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</si>
  <si>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</si>
  <si>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</si>
  <si>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</si>
  <si>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</si>
  <si>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</si>
  <si>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</si>
  <si>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</si>
  <si>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</si>
  <si>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</si>
  <si>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</si>
  <si>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</si>
  <si>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</si>
  <si>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</si>
  <si>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</si>
  <si>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</si>
  <si>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</si>
  <si>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</si>
  <si>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</si>
  <si>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</si>
  <si>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</si>
  <si>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</si>
  <si>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</si>
  <si>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</si>
  <si>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</si>
  <si>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</si>
  <si>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</si>
  <si>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</si>
  <si>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</si>
  <si>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</si>
  <si>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</si>
  <si>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</si>
  <si>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</si>
  <si>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</si>
  <si>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</si>
  <si>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</si>
  <si>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</si>
  <si>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</si>
  <si>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</si>
  <si>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</si>
  <si>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</si>
  <si>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</si>
  <si>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</si>
  <si>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</si>
  <si>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</si>
  <si>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</si>
  <si>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</si>
  <si>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</si>
  <si>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</si>
  <si>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</si>
  <si>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</si>
  <si>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</si>
  <si>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</si>
  <si>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</si>
  <si>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</si>
  <si>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</si>
  <si>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</si>
  <si>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</si>
  <si>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</si>
  <si>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</si>
  <si>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</si>
  <si>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</si>
  <si>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</si>
  <si>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</si>
  <si>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</si>
  <si>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</si>
  <si>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</si>
  <si>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</si>
  <si>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</si>
  <si>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</si>
  <si>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</si>
  <si>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</si>
  <si>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</si>
  <si>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</si>
  <si>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</si>
  <si>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</si>
  <si>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</si>
  <si>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</si>
  <si>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</si>
  <si>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</si>
  <si>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</si>
  <si>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</si>
  <si>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</si>
  <si>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</si>
  <si>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</si>
  <si>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</si>
  <si>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</si>
  <si>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</si>
  <si>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</si>
  <si>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</si>
  <si>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</si>
  <si>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</si>
  <si>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</si>
  <si>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</si>
  <si>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</si>
  <si>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</si>
  <si>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</si>
  <si>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</si>
  <si>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</si>
  <si>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</si>
  <si>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</si>
  <si>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</si>
  <si>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</si>
  <si>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</si>
  <si>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</si>
  <si>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</si>
  <si>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</si>
  <si>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</si>
  <si>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</si>
  <si>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</si>
  <si>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</si>
  <si>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</si>
  <si>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</si>
  <si>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</si>
  <si>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</si>
  <si>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</si>
  <si>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</si>
  <si>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</si>
  <si>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</si>
  <si>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</si>
  <si>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</si>
  <si>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</si>
  <si>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</si>
  <si>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</si>
  <si>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</si>
  <si>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</si>
  <si>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</si>
  <si>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</si>
  <si>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</si>
  <si>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</si>
  <si>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</si>
  <si>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</si>
  <si>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</si>
  <si>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</si>
  <si>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</si>
  <si>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</si>
  <si>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</si>
  <si>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</si>
  <si>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</si>
  <si>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</si>
  <si>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</si>
  <si>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</si>
  <si>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</si>
  <si>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</si>
  <si>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</si>
  <si>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</si>
  <si>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</si>
  <si>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</si>
  <si>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</si>
  <si>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</si>
  <si>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</si>
  <si>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</si>
  <si>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</si>
  <si>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</si>
  <si>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</si>
  <si>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</si>
  <si>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</si>
  <si>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</si>
  <si>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</si>
  <si>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</si>
  <si>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</si>
  <si>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</si>
  <si>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</si>
  <si>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</si>
  <si>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</si>
  <si>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</si>
  <si>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</si>
  <si>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</si>
  <si>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</si>
  <si>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</si>
  <si>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</si>
  <si>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</si>
  <si>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</si>
  <si>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</si>
  <si>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</si>
  <si>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</si>
  <si>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</si>
  <si>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</si>
  <si>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</si>
  <si>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</si>
  <si>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</si>
  <si>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</si>
  <si>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</si>
  <si>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</si>
  <si>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</si>
  <si>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</si>
  <si>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</si>
  <si>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</si>
  <si>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</si>
  <si>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</si>
  <si>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</si>
  <si>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</si>
  <si>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</si>
  <si>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</si>
  <si>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</si>
  <si>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</si>
  <si>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</si>
  <si>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</si>
  <si>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</si>
  <si>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</si>
  <si>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</si>
  <si>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</si>
  <si>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</si>
  <si>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</si>
  <si>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</si>
  <si>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</si>
  <si>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</si>
  <si>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</si>
  <si>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</si>
  <si>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</si>
  <si>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</si>
  <si>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</si>
  <si>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</si>
  <si>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</si>
  <si>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</si>
  <si>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</si>
  <si>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</si>
  <si>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</si>
  <si>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</si>
  <si>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</si>
  <si>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</si>
  <si>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</si>
  <si>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</si>
  <si>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</si>
  <si>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</si>
  <si>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</si>
  <si>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</si>
  <si>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</si>
  <si>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</si>
  <si>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</si>
  <si>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</si>
  <si>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</si>
  <si>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</si>
  <si>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</si>
  <si>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</si>
  <si>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</si>
  <si>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</si>
  <si>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</si>
  <si>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</si>
  <si>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</si>
  <si>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</si>
  <si>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</si>
  <si>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</si>
  <si>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</si>
  <si>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</si>
  <si>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</si>
  <si>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</si>
  <si>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</si>
  <si>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</si>
  <si>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</si>
  <si>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</si>
  <si>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</si>
  <si>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</si>
  <si>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</si>
  <si>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</si>
  <si>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</si>
  <si>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</si>
  <si>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</si>
  <si>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</si>
  <si>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</si>
  <si>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</si>
  <si>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</si>
  <si>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</si>
  <si>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</si>
  <si>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</si>
  <si>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</si>
  <si>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</si>
  <si>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</si>
  <si>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</si>
  <si>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</si>
  <si>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</si>
  <si>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</si>
  <si>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</si>
  <si>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</si>
  <si>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</si>
  <si>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</si>
  <si>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</si>
  <si>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</si>
  <si>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</si>
  <si>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</si>
  <si>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</si>
  <si>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</si>
  <si>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</si>
  <si>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</si>
  <si>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</si>
  <si>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</si>
  <si>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</si>
  <si>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</si>
  <si>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</si>
  <si>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</si>
  <si>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</si>
  <si>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</si>
  <si>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</si>
  <si>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</si>
  <si>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</si>
  <si>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</si>
  <si>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</si>
  <si>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</si>
  <si>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</si>
  <si>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</si>
  <si>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</si>
  <si>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</si>
  <si>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</si>
  <si>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</si>
  <si>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</si>
  <si>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</si>
  <si>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</si>
  <si>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</si>
  <si>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</si>
  <si>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</si>
  <si>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</si>
  <si>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</si>
  <si>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</si>
  <si>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</si>
  <si>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</si>
  <si>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</si>
  <si>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</si>
  <si>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</si>
  <si>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</si>
  <si>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</si>
  <si>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</si>
  <si>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</si>
  <si>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</si>
  <si>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</si>
  <si>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</si>
  <si>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</si>
  <si>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</si>
  <si>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</si>
  <si>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</si>
  <si>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</si>
  <si>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</si>
  <si>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</si>
  <si>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</si>
  <si>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</si>
  <si>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</si>
  <si>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</si>
  <si>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</si>
  <si>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</si>
  <si>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</si>
  <si>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</si>
  <si>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</si>
  <si>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</si>
  <si>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</si>
  <si>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</si>
  <si>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</si>
  <si>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</si>
  <si>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</si>
  <si>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</si>
  <si>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</si>
  <si>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</si>
  <si>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</si>
  <si>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</si>
  <si>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</si>
  <si>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</si>
  <si>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</si>
  <si>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</si>
  <si>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</si>
  <si>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</si>
  <si>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</si>
  <si>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</si>
  <si>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</si>
  <si>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</si>
  <si>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</si>
  <si>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</si>
  <si>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</si>
  <si>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</si>
  <si>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</si>
  <si>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</si>
  <si>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</si>
  <si>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</si>
  <si>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</si>
  <si>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</si>
  <si>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</si>
  <si>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</si>
  <si>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</si>
  <si>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</si>
  <si>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</si>
  <si>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</si>
  <si>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</si>
  <si>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</si>
  <si>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</si>
  <si>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</si>
  <si>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</si>
  <si>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</si>
  <si>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</si>
  <si>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</si>
  <si>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</si>
  <si>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</si>
  <si>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</si>
  <si>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</si>
  <si>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</si>
  <si>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</si>
  <si>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</si>
  <si>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</si>
  <si>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</si>
  <si>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</si>
  <si>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</si>
  <si>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</si>
  <si>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</si>
  <si>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</si>
  <si>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</si>
  <si>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</si>
  <si>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</si>
  <si>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</si>
  <si>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</si>
  <si>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</si>
  <si>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</si>
  <si>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</si>
  <si>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</si>
  <si>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</si>
  <si>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</si>
  <si>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</si>
  <si>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</si>
  <si>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</si>
  <si>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</si>
  <si>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</si>
  <si>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</si>
  <si>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</si>
  <si>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</si>
  <si>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</si>
  <si>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</si>
  <si>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</si>
  <si>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</si>
  <si>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</si>
  <si>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</si>
  <si>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</si>
  <si>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</si>
  <si>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</si>
  <si>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</si>
  <si>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</si>
  <si>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</si>
  <si>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</si>
  <si>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</si>
  <si>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</si>
  <si>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</si>
  <si>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</si>
  <si>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</si>
  <si>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</si>
  <si>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</si>
  <si>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</si>
  <si>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</si>
  <si>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</si>
  <si>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</si>
  <si>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</si>
  <si>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</si>
  <si>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</si>
  <si>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</si>
  <si>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</si>
  <si>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</si>
  <si>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</si>
  <si>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</si>
  <si>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</si>
  <si>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</si>
  <si>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</si>
  <si>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</si>
  <si>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</si>
  <si>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</si>
  <si>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</si>
  <si>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</si>
  <si>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</si>
  <si>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</si>
  <si>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</si>
  <si>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</si>
  <si>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</si>
  <si>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</si>
  <si>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</si>
  <si>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</si>
  <si>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</si>
  <si>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</si>
  <si>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</si>
  <si>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</si>
  <si>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</si>
  <si>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</si>
  <si>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</si>
  <si>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</si>
  <si>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</si>
  <si>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</si>
  <si>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</si>
  <si>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</si>
  <si>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</si>
  <si>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</si>
  <si>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</si>
  <si>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</si>
  <si>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</si>
  <si>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</si>
  <si>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</si>
  <si>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</si>
  <si>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</si>
  <si>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</si>
  <si>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</si>
  <si>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</si>
  <si>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</si>
  <si>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</si>
  <si>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</si>
  <si>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</si>
  <si>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</si>
  <si>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</si>
  <si>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</si>
  <si>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</si>
  <si>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</si>
  <si>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</si>
  <si>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</si>
  <si>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</si>
  <si>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</si>
  <si>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</si>
  <si>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</si>
  <si>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</si>
  <si>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</si>
  <si>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</si>
  <si>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</si>
  <si>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</si>
  <si>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</si>
  <si>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</si>
  <si>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</si>
  <si>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</si>
  <si>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</si>
  <si>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</si>
  <si>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</si>
  <si>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</si>
  <si>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</si>
  <si>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</si>
  <si>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</si>
  <si>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</si>
  <si>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</si>
  <si>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</si>
  <si>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</si>
  <si>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</si>
  <si>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</si>
  <si>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</si>
  <si>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</si>
  <si>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</si>
  <si>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</si>
  <si>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</si>
  <si>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</si>
  <si>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</si>
  <si>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</si>
  <si>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</si>
  <si>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</si>
  <si>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</si>
  <si>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</si>
  <si>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</si>
  <si>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</si>
  <si>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</si>
  <si>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</si>
  <si>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</si>
  <si>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</si>
  <si>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</si>
  <si>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</si>
  <si>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</si>
  <si>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</si>
  <si>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</si>
  <si>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</si>
  <si>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</si>
  <si>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</si>
  <si>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</si>
  <si>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</si>
  <si>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</si>
  <si>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</si>
  <si>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</si>
  <si>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</si>
  <si>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</si>
  <si>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</si>
  <si>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</si>
  <si>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</si>
  <si>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</si>
  <si>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</si>
  <si>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</si>
  <si>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</si>
  <si>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</si>
  <si>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</si>
  <si>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</si>
  <si>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</si>
  <si>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</si>
  <si>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</si>
  <si>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</si>
  <si>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</si>
  <si>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</si>
  <si>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</si>
  <si>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</si>
  <si>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</si>
  <si>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</si>
  <si>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</si>
  <si>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</si>
  <si>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</si>
  <si>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</si>
  <si>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</si>
  <si>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</si>
  <si>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</si>
  <si>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</si>
  <si>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</si>
  <si>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</si>
  <si>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</si>
  <si>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</si>
  <si>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</si>
  <si>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</si>
  <si>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</si>
  <si>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</si>
  <si>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</si>
  <si>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</si>
  <si>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</si>
  <si>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</si>
  <si>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</si>
  <si>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</si>
  <si>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</si>
  <si>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</si>
  <si>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</si>
  <si>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</si>
  <si>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</si>
  <si>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</si>
  <si>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</si>
  <si>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</si>
  <si>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</si>
  <si>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</si>
  <si>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</si>
  <si>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</si>
  <si>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</si>
  <si>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</si>
  <si>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</si>
  <si>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</si>
  <si>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</si>
  <si>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</si>
  <si>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</si>
  <si>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</si>
  <si>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</si>
  <si>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</si>
  <si>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</si>
  <si>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</si>
  <si>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</si>
  <si>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</si>
  <si>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</si>
  <si>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</si>
  <si>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</si>
  <si>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</si>
  <si>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</si>
  <si>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</si>
  <si>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</si>
  <si>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</si>
  <si>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</si>
  <si>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</si>
  <si>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</si>
  <si>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</si>
  <si>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</si>
  <si>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</si>
  <si>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</si>
  <si>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</si>
  <si>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</si>
  <si>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</si>
  <si>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</si>
  <si>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</si>
  <si>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</si>
  <si>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</si>
  <si>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</si>
  <si>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</si>
  <si>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</si>
  <si>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</si>
  <si>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</si>
  <si>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</si>
  <si>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</si>
  <si>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</si>
  <si>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</si>
  <si>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</si>
  <si>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</si>
  <si>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</si>
  <si>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</si>
  <si>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</si>
  <si>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</si>
  <si>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</si>
  <si>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</si>
  <si>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</si>
  <si>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</si>
  <si>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</si>
  <si>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</si>
  <si>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</si>
  <si>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</si>
  <si>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</si>
  <si>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</si>
  <si>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</si>
  <si>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</si>
  <si>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</si>
  <si>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</si>
  <si>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</si>
  <si>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</si>
  <si>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</si>
  <si>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</si>
  <si>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</si>
  <si>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</si>
  <si>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</si>
  <si>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</si>
  <si>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</si>
  <si>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</si>
  <si>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</si>
  <si>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</si>
  <si>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</si>
  <si>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</si>
  <si>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</si>
  <si>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</si>
  <si>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</si>
  <si>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</si>
  <si>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</si>
  <si>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</si>
  <si>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</si>
  <si>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</si>
  <si>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</si>
  <si>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</si>
  <si>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</si>
  <si>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</si>
  <si>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</si>
  <si>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</si>
  <si>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</si>
  <si>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</si>
  <si>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</si>
  <si>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</si>
  <si>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</si>
  <si>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</si>
  <si>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</si>
  <si>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</si>
  <si>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</si>
  <si>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</si>
  <si>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</si>
  <si>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</si>
  <si>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</si>
  <si>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</si>
  <si>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</si>
  <si>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</si>
  <si>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</si>
  <si>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</si>
  <si>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</si>
  <si>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</si>
  <si>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</si>
  <si>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</si>
  <si>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</si>
  <si>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</si>
  <si>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</si>
  <si>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</si>
  <si>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</si>
  <si>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</si>
  <si>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</si>
  <si>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</si>
  <si>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</si>
  <si>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</si>
  <si>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</si>
  <si>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</si>
  <si>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</si>
  <si>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</si>
  <si>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</si>
  <si>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</si>
  <si>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</si>
  <si>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</si>
  <si>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</si>
  <si>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</si>
  <si>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</si>
  <si>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</si>
  <si>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</si>
  <si>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</si>
  <si>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</si>
  <si>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</si>
  <si>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</si>
  <si>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</si>
  <si>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</si>
  <si>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</si>
  <si>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</si>
  <si>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</si>
  <si>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</si>
  <si>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</si>
  <si>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</si>
  <si>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</si>
  <si>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</si>
  <si>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</si>
  <si>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</si>
  <si>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</si>
  <si>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</si>
  <si>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</si>
  <si>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</si>
  <si>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</si>
  <si>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</si>
  <si>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</si>
  <si>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</si>
  <si>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</si>
  <si>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</si>
  <si>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</si>
  <si>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</si>
  <si>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</si>
  <si>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</si>
  <si>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</si>
  <si>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</si>
  <si>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</si>
  <si>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</si>
  <si>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</si>
  <si>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</si>
  <si>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</si>
  <si>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</si>
  <si>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</si>
  <si>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</si>
  <si>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</si>
  <si>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</si>
  <si>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</si>
  <si>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</si>
  <si>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</si>
  <si>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</si>
  <si>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</si>
  <si>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</si>
  <si>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</si>
  <si>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</si>
  <si>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</si>
  <si>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</si>
  <si>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</si>
  <si>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</si>
  <si>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</si>
  <si>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</si>
  <si>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</si>
  <si>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</si>
  <si>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</si>
  <si>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</si>
  <si>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</si>
  <si>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</si>
  <si>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</si>
  <si>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</si>
  <si>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</si>
  <si>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</si>
  <si>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</si>
  <si>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</si>
  <si>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</si>
  <si>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</si>
  <si>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</si>
  <si>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</si>
  <si>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</si>
  <si>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</si>
  <si>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</si>
  <si>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</si>
  <si>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</si>
  <si>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</si>
  <si>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</si>
  <si>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</si>
  <si>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</si>
  <si>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</si>
  <si>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</si>
  <si>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</si>
  <si>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</si>
  <si>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</si>
  <si>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</si>
  <si>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</si>
  <si>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</si>
  <si>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</si>
  <si>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</si>
  <si>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</si>
  <si>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</si>
  <si>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</si>
  <si>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</si>
  <si>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</si>
  <si>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</si>
  <si>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</si>
  <si>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</si>
  <si>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</si>
  <si>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</si>
  <si>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</si>
  <si>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</si>
  <si>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</si>
  <si>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</si>
  <si>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</si>
  <si>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</si>
  <si>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</si>
  <si>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</si>
  <si>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</si>
  <si>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</si>
  <si>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</si>
  <si>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</si>
  <si>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</si>
  <si>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</si>
  <si>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</si>
  <si>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</si>
  <si>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</si>
  <si>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</si>
  <si>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</si>
  <si>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</si>
  <si>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</si>
  <si>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</si>
  <si>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</si>
  <si>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</si>
  <si>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</si>
  <si>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</si>
  <si>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</si>
  <si>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</si>
  <si>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</si>
  <si>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</si>
  <si>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</si>
  <si>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</si>
  <si>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</si>
  <si>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</si>
  <si>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</si>
  <si>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</si>
  <si>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</si>
  <si>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</si>
  <si>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</si>
  <si>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</si>
  <si>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</si>
  <si>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</si>
  <si>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</si>
  <si>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</si>
  <si>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</si>
  <si>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</si>
  <si>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</si>
  <si>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</si>
  <si>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</si>
  <si>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</si>
  <si>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</si>
  <si>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</si>
  <si>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</si>
  <si>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</si>
  <si>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</si>
  <si>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</si>
  <si>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</si>
  <si>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</si>
  <si>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</si>
  <si>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</si>
  <si>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</si>
  <si>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</si>
  <si>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</si>
  <si>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</si>
  <si>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</si>
  <si>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</si>
  <si>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</si>
  <si>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</si>
  <si>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</si>
  <si>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</si>
  <si>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</si>
  <si>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</si>
  <si>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</si>
  <si>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</si>
  <si>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</si>
  <si>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</si>
  <si>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</si>
  <si>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</si>
  <si>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</si>
  <si>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</si>
  <si>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</si>
  <si>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</si>
  <si>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</si>
  <si>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</si>
  <si>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</si>
  <si>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</si>
  <si>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</si>
  <si>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</si>
  <si>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</si>
  <si>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</si>
  <si>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</si>
  <si>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</si>
  <si>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</si>
  <si>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</si>
  <si>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</si>
  <si>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</si>
  <si>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</si>
  <si>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</si>
  <si>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</si>
  <si>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</si>
  <si>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</si>
  <si>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</si>
  <si>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</si>
  <si>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</si>
  <si>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</si>
  <si>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</si>
  <si>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</si>
  <si>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</si>
  <si>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</si>
  <si>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</si>
  <si>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</si>
  <si>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</si>
  <si>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</si>
  <si>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</si>
  <si>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</si>
  <si>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</si>
  <si>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</si>
  <si>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</si>
  <si>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</si>
  <si>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</si>
  <si>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</si>
  <si>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</si>
  <si>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</si>
  <si>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</si>
  <si>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</si>
  <si>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</si>
  <si>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</si>
  <si>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</si>
  <si>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</si>
  <si>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</si>
  <si>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</si>
  <si>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</si>
  <si>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</si>
  <si>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</si>
  <si>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</si>
  <si>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</si>
  <si>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</si>
  <si>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</si>
  <si>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</si>
  <si>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</si>
  <si>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</si>
  <si>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</si>
  <si>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</si>
  <si>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</si>
  <si>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</si>
  <si>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</si>
  <si>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</si>
  <si>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</si>
  <si>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</si>
  <si>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</si>
  <si>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</si>
  <si>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</si>
  <si>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</si>
  <si>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</si>
  <si>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</si>
  <si>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</si>
  <si>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</si>
  <si>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</si>
  <si>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</si>
  <si>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</si>
  <si>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</si>
  <si>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</si>
  <si>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</si>
  <si>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</si>
  <si>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</si>
  <si>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</si>
  <si>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</si>
  <si>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</si>
  <si>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</si>
  <si>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</si>
  <si>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</si>
  <si>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</si>
  <si>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</si>
  <si>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</si>
  <si>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</si>
  <si>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</si>
  <si>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</si>
  <si>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</si>
  <si>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</si>
  <si>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</si>
  <si>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</si>
  <si>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</si>
  <si>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</si>
  <si>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</si>
  <si>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</si>
  <si>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</si>
  <si>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</si>
  <si>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</si>
  <si>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</si>
  <si>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</si>
  <si>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</si>
  <si>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</si>
  <si>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</si>
  <si>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</si>
  <si>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</si>
  <si>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</si>
  <si>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</si>
  <si>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</si>
  <si>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</si>
  <si>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</si>
  <si>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</si>
  <si>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</si>
  <si>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</si>
  <si>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</si>
  <si>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</si>
  <si>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</si>
  <si>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</si>
  <si>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</si>
  <si>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</si>
  <si>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</si>
  <si>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</si>
  <si>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</si>
  <si>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</si>
  <si>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</si>
  <si>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</si>
  <si>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</si>
  <si>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</si>
  <si>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</si>
  <si>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</si>
  <si>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</si>
  <si>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</si>
  <si>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</si>
  <si>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</si>
  <si>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</si>
  <si>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</si>
  <si>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</si>
  <si>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</si>
  <si>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</si>
  <si>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</si>
  <si>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</si>
  <si>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</si>
  <si>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</si>
  <si>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</si>
  <si>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</si>
  <si>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</si>
  <si>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</si>
  <si>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</si>
  <si>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</si>
  <si>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</si>
  <si>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</si>
  <si>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</si>
  <si>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</si>
  <si>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</si>
  <si>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</si>
  <si>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</si>
  <si>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</si>
  <si>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</si>
  <si>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</si>
  <si>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</si>
  <si>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</si>
  <si>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</si>
  <si>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</si>
  <si>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</si>
  <si>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</si>
  <si>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</si>
  <si>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</si>
  <si>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</si>
  <si>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</si>
  <si>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</si>
  <si>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</si>
  <si>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</si>
  <si>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</si>
  <si>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</si>
  <si>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</si>
  <si>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</si>
  <si>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</si>
  <si>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</si>
  <si>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</si>
  <si>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</si>
  <si>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</si>
  <si>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</si>
  <si>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</si>
  <si>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</si>
  <si>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</si>
  <si>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</si>
  <si>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</si>
  <si>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</si>
  <si>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</si>
  <si>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</si>
  <si>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</si>
  <si>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</si>
  <si>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</si>
  <si>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</si>
  <si>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</si>
  <si>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</si>
  <si>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</si>
  <si>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</si>
  <si>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</si>
  <si>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</si>
  <si>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</si>
  <si>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</si>
  <si>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</si>
  <si>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</si>
  <si>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</si>
  <si>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</si>
  <si>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</si>
  <si>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</si>
  <si>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</si>
  <si>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</si>
  <si>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</si>
  <si>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</si>
  <si>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</si>
  <si>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</si>
  <si>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</si>
  <si>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</si>
  <si>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</si>
  <si>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</si>
  <si>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</si>
  <si>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</si>
  <si>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</si>
  <si>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</si>
  <si>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</si>
  <si>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</si>
  <si>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</si>
  <si>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</si>
  <si>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</si>
  <si>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</si>
  <si>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</si>
  <si>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</si>
  <si>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</si>
  <si>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</si>
  <si>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</si>
  <si>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</si>
  <si>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</si>
  <si>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</si>
  <si>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</si>
  <si>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</si>
  <si>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</si>
  <si>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</si>
  <si>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</si>
  <si>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</si>
  <si>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</si>
  <si>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</si>
  <si>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</si>
  <si>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</si>
  <si>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</si>
  <si>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</si>
  <si>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</si>
  <si>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</si>
  <si>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</si>
  <si>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</si>
  <si>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</si>
  <si>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</si>
  <si>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</si>
  <si>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</si>
  <si>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</si>
  <si>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</si>
  <si>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</si>
  <si>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</si>
  <si>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</si>
  <si>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</si>
  <si>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</si>
  <si>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</si>
  <si>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</si>
  <si>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</si>
  <si>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</si>
  <si>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</si>
  <si>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</si>
  <si>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</si>
  <si>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</si>
  <si>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</si>
  <si>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</si>
  <si>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</si>
  <si>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</si>
  <si>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</si>
  <si>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</si>
  <si>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</si>
  <si>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</si>
  <si>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</si>
  <si>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</si>
  <si>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</si>
  <si>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</si>
  <si>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</si>
  <si>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</si>
  <si>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</si>
  <si>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</si>
  <si>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</si>
  <si>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</si>
  <si>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</si>
  <si>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</si>
  <si>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</si>
  <si>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</si>
  <si>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</si>
  <si>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</si>
  <si>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</si>
  <si>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</si>
  <si>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</si>
  <si>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</si>
  <si>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</si>
  <si>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</si>
  <si>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</si>
  <si>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</si>
  <si>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</si>
  <si>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</si>
  <si>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</si>
  <si>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</si>
  <si>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</si>
  <si>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</si>
  <si>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</si>
  <si>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</si>
  <si>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</si>
  <si>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</si>
  <si>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</si>
  <si>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</si>
  <si>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</si>
  <si>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</si>
  <si>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</si>
  <si>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</si>
  <si>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</si>
  <si>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</si>
  <si>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</si>
  <si>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</si>
  <si>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</si>
  <si>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</si>
  <si>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</si>
  <si>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</si>
  <si>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</si>
  <si>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</si>
  <si>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</si>
  <si>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</si>
  <si>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</si>
  <si>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</si>
  <si>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</si>
  <si>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</si>
  <si>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</si>
  <si>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</si>
  <si>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</si>
  <si>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</si>
  <si>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</si>
  <si>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</si>
  <si>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</si>
  <si>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</si>
  <si>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</si>
  <si>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</si>
  <si>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</si>
  <si>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</si>
  <si>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</si>
  <si>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</si>
  <si>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</si>
  <si>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</si>
  <si>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</si>
  <si>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</si>
  <si>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</si>
  <si>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</si>
  <si>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</si>
  <si>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</si>
  <si>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</si>
  <si>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</si>
  <si>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</si>
  <si>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</si>
  <si>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</si>
  <si>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</si>
  <si>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</si>
  <si>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</si>
  <si>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</si>
  <si>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</si>
  <si>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</si>
  <si>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</si>
  <si>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</si>
  <si>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</si>
  <si>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</si>
  <si>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</si>
  <si>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</si>
  <si>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</si>
  <si>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</si>
  <si>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</si>
  <si>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</si>
  <si>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</si>
  <si>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</si>
  <si>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</si>
  <si>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</si>
  <si>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</si>
  <si>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</si>
  <si>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</si>
  <si>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</si>
  <si>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</si>
  <si>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</si>
  <si>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</si>
  <si>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</si>
  <si>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</si>
  <si>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</si>
  <si>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</si>
  <si>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</si>
  <si>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</si>
  <si>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</si>
  <si>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</si>
  <si>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</si>
  <si>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</si>
  <si>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</si>
  <si>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</si>
  <si>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</si>
  <si>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</si>
  <si>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</si>
  <si>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</si>
  <si>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</si>
  <si>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</si>
  <si>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</si>
  <si>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</si>
  <si>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</si>
  <si>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</si>
  <si>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</si>
  <si>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</si>
  <si>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</si>
  <si>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</si>
  <si>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</si>
  <si>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</si>
  <si>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</si>
  <si>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</si>
  <si>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</si>
  <si>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</si>
  <si>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</si>
  <si>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</si>
  <si>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</si>
  <si>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</si>
  <si>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</si>
  <si>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</si>
  <si>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</si>
  <si>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</si>
  <si>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</si>
  <si>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</si>
  <si>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</si>
  <si>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</si>
  <si>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</si>
  <si>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</si>
  <si>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</si>
  <si>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</si>
  <si>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</si>
  <si>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</si>
  <si>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</si>
  <si>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</si>
  <si>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</si>
  <si>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</si>
  <si>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</si>
  <si>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</si>
  <si>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</si>
  <si>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</si>
  <si>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</si>
  <si>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</si>
  <si>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</si>
  <si>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</si>
  <si>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</si>
  <si>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</si>
  <si>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</si>
  <si>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</si>
  <si>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</si>
  <si>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</si>
  <si>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</si>
  <si>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</si>
  <si>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</si>
  <si>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</si>
  <si>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</si>
  <si>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</si>
  <si>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</si>
  <si>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</si>
  <si>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</si>
  <si>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</si>
  <si>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</si>
  <si>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</si>
  <si>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</si>
  <si>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</si>
  <si>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</si>
  <si>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</si>
  <si>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</si>
  <si>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</si>
  <si>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</si>
  <si>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</si>
  <si>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</si>
  <si>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</si>
  <si>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</si>
  <si>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</si>
  <si>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</si>
  <si>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</si>
  <si>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</si>
  <si>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</si>
  <si>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</si>
  <si>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</si>
  <si>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</si>
  <si>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</si>
  <si>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</si>
  <si>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</si>
  <si>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</si>
  <si>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</si>
  <si>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</si>
  <si>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</si>
  <si>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</si>
  <si>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</si>
  <si>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</si>
  <si>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</si>
  <si>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</si>
  <si>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</si>
  <si>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</si>
  <si>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</si>
  <si>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</si>
  <si>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</si>
  <si>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</si>
  <si>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</si>
  <si>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</si>
  <si>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</si>
  <si>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</si>
  <si>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</si>
  <si>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</si>
  <si>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</si>
  <si>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</si>
  <si>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</si>
  <si>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</si>
  <si>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</si>
  <si>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</si>
  <si>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</si>
  <si>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</si>
  <si>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</si>
  <si>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</si>
  <si>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</si>
  <si>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</si>
  <si>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</si>
  <si>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</si>
  <si>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</si>
  <si>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</si>
  <si>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</si>
  <si>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</si>
  <si>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</si>
  <si>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</si>
  <si>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</si>
  <si>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</si>
  <si>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</si>
  <si>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</si>
  <si>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</si>
  <si>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</si>
  <si>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</si>
  <si>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</si>
  <si>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</si>
  <si>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</si>
  <si>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</si>
  <si>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</si>
  <si>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</si>
  <si>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</si>
  <si>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</si>
  <si>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</si>
  <si>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</si>
  <si>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</si>
  <si>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</si>
  <si>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</si>
  <si>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</si>
  <si>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</si>
  <si>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</si>
  <si>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</si>
  <si>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</si>
  <si>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</si>
  <si>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</si>
  <si>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</si>
  <si>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</si>
  <si>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</si>
  <si>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</si>
  <si>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</si>
  <si>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</si>
  <si>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</si>
  <si>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</si>
  <si>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</si>
  <si>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</si>
  <si>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</si>
  <si>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</si>
  <si>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</si>
  <si>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</si>
  <si>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</si>
  <si>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</si>
  <si>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</si>
  <si>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</si>
  <si>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</si>
  <si>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</si>
  <si>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</si>
  <si>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</si>
  <si>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</si>
  <si>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</si>
  <si>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</si>
  <si>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</si>
  <si>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</si>
  <si>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</si>
  <si>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</si>
  <si>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</si>
  <si>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</si>
  <si>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</si>
  <si>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</si>
  <si>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</si>
  <si>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</si>
  <si>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</si>
  <si>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</si>
  <si>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</si>
  <si>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</si>
  <si>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</si>
  <si>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</si>
  <si>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</si>
  <si>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</si>
  <si>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</si>
  <si>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</si>
  <si>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</si>
  <si>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</si>
  <si>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</si>
  <si>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</si>
  <si>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</si>
  <si>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</si>
  <si>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</si>
  <si>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</si>
  <si>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</si>
  <si>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</si>
  <si>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</si>
  <si>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</si>
  <si>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</si>
  <si>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</si>
  <si>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</si>
  <si>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</si>
  <si>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</si>
  <si>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</si>
  <si>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</si>
  <si>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</si>
  <si>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</si>
  <si>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</si>
  <si>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</si>
  <si>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</si>
  <si>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</si>
  <si>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</si>
  <si>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</si>
  <si>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</si>
  <si>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</si>
  <si>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</si>
  <si>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</si>
  <si>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</si>
  <si>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</si>
  <si>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</si>
  <si>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</si>
  <si>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</si>
  <si>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</si>
  <si>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</si>
  <si>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</si>
  <si>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</si>
  <si>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</si>
  <si>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</si>
  <si>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</si>
  <si>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</si>
  <si>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</si>
  <si>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</si>
  <si>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</si>
  <si>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</si>
  <si>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</si>
  <si>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</si>
  <si>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</si>
  <si>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</si>
  <si>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</si>
  <si>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</si>
  <si>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</si>
  <si>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</si>
  <si>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</si>
  <si>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</si>
  <si>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</si>
  <si>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</si>
  <si>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</si>
  <si>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</si>
  <si>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</si>
  <si>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</si>
  <si>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</si>
  <si>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</si>
  <si>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</si>
  <si>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</si>
  <si>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</si>
  <si>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</si>
  <si>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</si>
  <si>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</si>
  <si>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</si>
  <si>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</si>
  <si>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</si>
  <si>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</si>
  <si>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</si>
  <si>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</si>
  <si>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</si>
  <si>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</si>
  <si>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</si>
  <si>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</si>
  <si>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</si>
  <si>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</si>
  <si>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</si>
  <si>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</si>
  <si>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</si>
  <si>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</si>
  <si>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</si>
  <si>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</si>
  <si>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</si>
  <si>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</si>
  <si>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</si>
  <si>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</si>
  <si>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</si>
  <si>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</si>
  <si>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</si>
  <si>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</si>
  <si>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</si>
  <si>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</si>
  <si>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</si>
  <si>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</si>
  <si>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</si>
  <si>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</si>
  <si>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</si>
  <si>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</si>
  <si>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</si>
  <si>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</si>
  <si>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</si>
  <si>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</si>
  <si>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</si>
  <si>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</si>
  <si>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</si>
  <si>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</si>
  <si>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</si>
  <si>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</si>
  <si>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</si>
  <si>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</si>
  <si>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</si>
  <si>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</si>
  <si>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</si>
  <si>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</si>
  <si>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</si>
  <si>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</si>
  <si>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</si>
  <si>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</si>
  <si>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</si>
  <si>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</si>
  <si>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</si>
  <si>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</si>
  <si>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</si>
  <si>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</si>
  <si>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</si>
  <si>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</si>
  <si>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</si>
  <si>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</si>
  <si>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</si>
  <si>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</si>
  <si>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</si>
  <si>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</si>
  <si>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</si>
  <si>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</si>
  <si>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</si>
  <si>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</si>
  <si>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</si>
  <si>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</si>
  <si>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</si>
  <si>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</si>
  <si>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</si>
  <si>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</si>
  <si>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</si>
  <si>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</si>
  <si>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</si>
  <si>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</si>
  <si>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</si>
  <si>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</si>
  <si>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</si>
  <si>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</si>
  <si>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</si>
  <si>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</si>
  <si>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</si>
  <si>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</si>
  <si>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</si>
  <si>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</si>
  <si>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</si>
  <si>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</si>
  <si>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</si>
  <si>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</si>
  <si>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</si>
  <si>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</si>
  <si>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</si>
  <si>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</si>
  <si>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</si>
  <si>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</si>
  <si>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</si>
  <si>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</si>
  <si>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</si>
  <si>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</si>
  <si>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</si>
  <si>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</si>
  <si>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</si>
  <si>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</si>
  <si>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</si>
  <si>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</si>
  <si>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</si>
  <si>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</si>
  <si>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</si>
  <si>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</si>
  <si>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</si>
  <si>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</si>
  <si>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</si>
  <si>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</si>
  <si>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</si>
  <si>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</si>
  <si>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</si>
  <si>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</si>
  <si>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</si>
  <si>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</si>
  <si>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</si>
  <si>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</si>
  <si>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</si>
  <si>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</si>
  <si>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</si>
  <si>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</si>
  <si>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</si>
  <si>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</si>
  <si>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</si>
  <si>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</si>
  <si>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</si>
  <si>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</si>
  <si>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</si>
  <si>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</si>
  <si>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</si>
  <si>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</si>
  <si>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</si>
  <si>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</si>
  <si>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</si>
  <si>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</si>
  <si>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</si>
  <si>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</si>
  <si>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</si>
  <si>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</si>
  <si>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</si>
  <si>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</si>
  <si>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</si>
  <si>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</si>
  <si>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</si>
  <si>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</si>
  <si>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</si>
  <si>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</si>
  <si>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</si>
  <si>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</si>
  <si>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</si>
  <si>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</si>
  <si>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</si>
  <si>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</si>
  <si>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</si>
  <si>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</si>
  <si>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</si>
  <si>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</si>
  <si>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</si>
  <si>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</si>
  <si>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</si>
  <si>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</si>
  <si>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</si>
  <si>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</si>
  <si>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</si>
  <si>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</si>
  <si>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</si>
  <si>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</si>
  <si>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</si>
  <si>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</si>
  <si>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</si>
  <si>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</si>
  <si>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</si>
  <si>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</si>
  <si>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</si>
  <si>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</si>
  <si>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</si>
  <si>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</si>
  <si>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</si>
  <si>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</si>
  <si>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</si>
  <si>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</si>
  <si>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</si>
  <si>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</si>
  <si>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</si>
  <si>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</si>
  <si>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</si>
  <si>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</si>
  <si>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</si>
  <si>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</si>
  <si>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</si>
  <si>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</si>
  <si>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</si>
  <si>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</si>
  <si>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</si>
  <si>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</si>
  <si>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</si>
  <si>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</si>
  <si>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</si>
  <si>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</si>
  <si>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</si>
  <si>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</si>
  <si>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</si>
  <si>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</si>
  <si>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</si>
  <si>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</si>
  <si>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</si>
  <si>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</si>
  <si>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</si>
  <si>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</si>
  <si>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</si>
  <si>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</si>
  <si>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</si>
  <si>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</si>
  <si>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</si>
  <si>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</si>
  <si>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</si>
  <si>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</si>
  <si>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</si>
  <si>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</si>
  <si>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</si>
  <si>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</si>
  <si>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</si>
  <si>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</si>
  <si>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</si>
  <si>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</si>
  <si>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</si>
  <si>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</si>
  <si>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</si>
  <si>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</si>
  <si>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</si>
  <si>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</si>
  <si>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</si>
  <si>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</si>
  <si>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</si>
  <si>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</si>
  <si>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</si>
  <si>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</si>
  <si>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</si>
  <si>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</si>
  <si>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</si>
  <si>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</si>
  <si>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</si>
  <si>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</si>
  <si>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</si>
  <si>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</si>
  <si>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</si>
  <si>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</si>
  <si>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</si>
  <si>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</si>
  <si>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</si>
  <si>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</si>
  <si>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</si>
  <si>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</si>
  <si>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</si>
  <si>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</si>
  <si>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</si>
  <si>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</si>
  <si>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</si>
  <si>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</si>
  <si>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</si>
  <si>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</si>
  <si>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</si>
  <si>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</si>
  <si>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</si>
  <si>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</si>
  <si>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</si>
  <si>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</si>
  <si>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</si>
  <si>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</si>
  <si>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</si>
  <si>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</si>
  <si>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</si>
  <si>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</si>
  <si>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</si>
  <si>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</si>
  <si>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</si>
  <si>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</si>
  <si>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</si>
  <si>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</si>
  <si>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</si>
  <si>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</si>
  <si>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</si>
  <si>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</si>
  <si>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</si>
  <si>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</si>
  <si>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</si>
  <si>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</si>
  <si>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</si>
  <si>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</si>
  <si>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</si>
  <si>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</si>
  <si>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</si>
  <si>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</si>
  <si>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</si>
  <si>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</si>
  <si>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</si>
  <si>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</si>
  <si>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</si>
  <si>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</si>
  <si>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</si>
  <si>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</si>
  <si>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</si>
  <si>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</si>
  <si>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</si>
  <si>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</si>
  <si>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</si>
  <si>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</si>
  <si>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</si>
  <si>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</si>
  <si>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</si>
  <si>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</si>
  <si>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</si>
  <si>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</si>
  <si>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</si>
  <si>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</si>
  <si>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</si>
  <si>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</si>
  <si>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</si>
  <si>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</si>
  <si>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</si>
  <si>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</si>
  <si>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</si>
  <si>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</si>
  <si>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</si>
  <si>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</si>
  <si>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</si>
  <si>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</si>
  <si>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</si>
  <si>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</si>
  <si>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</si>
  <si>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</si>
  <si>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</si>
  <si>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</si>
  <si>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</si>
  <si>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</si>
  <si>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</si>
  <si>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</si>
  <si>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</si>
  <si>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</si>
  <si>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</si>
  <si>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</si>
  <si>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</si>
  <si>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</si>
  <si>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</si>
  <si>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</si>
  <si>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</si>
  <si>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</si>
  <si>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</si>
  <si>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</si>
  <si>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</si>
  <si>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</si>
  <si>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</si>
  <si>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</si>
  <si>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</si>
  <si>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</si>
  <si>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</si>
  <si>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</si>
  <si>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</si>
  <si>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</si>
  <si>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</si>
  <si>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</si>
  <si>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</si>
  <si>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</si>
  <si>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</si>
  <si>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</si>
  <si>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</si>
  <si>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</si>
  <si>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</si>
  <si>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</si>
  <si>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</si>
  <si>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</si>
  <si>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</si>
  <si>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</si>
  <si>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</si>
  <si>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</si>
  <si>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</si>
  <si>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</si>
  <si>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</si>
  <si>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</si>
  <si>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</si>
  <si>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</si>
  <si>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</si>
  <si>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</si>
  <si>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</si>
  <si>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</si>
  <si>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</si>
  <si>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</si>
  <si>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</si>
  <si>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</si>
  <si>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</si>
  <si>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</si>
  <si>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</si>
  <si>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</si>
  <si>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</si>
  <si>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</si>
  <si>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</si>
  <si>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</si>
  <si>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</si>
  <si>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</si>
  <si>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</si>
  <si>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</si>
  <si>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</si>
  <si>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</si>
  <si>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</si>
  <si>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</si>
  <si>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</si>
  <si>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</si>
  <si>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</si>
  <si>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</si>
  <si>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</si>
  <si>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</si>
  <si>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</si>
  <si>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</si>
  <si>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</si>
  <si>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</si>
  <si>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</si>
  <si>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</si>
  <si>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</si>
  <si>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</si>
  <si>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</si>
  <si>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</si>
  <si>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</si>
  <si>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</si>
  <si>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</si>
  <si>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</si>
  <si>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</si>
  <si>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</si>
  <si>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</si>
  <si>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</si>
  <si>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</si>
  <si>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</si>
  <si>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</si>
  <si>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</si>
  <si>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</si>
  <si>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</si>
  <si>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</si>
  <si>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</si>
  <si>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</si>
  <si>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</si>
  <si>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</si>
  <si>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</si>
  <si>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</si>
  <si>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</si>
  <si>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</si>
  <si>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</si>
  <si>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</si>
  <si>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</si>
  <si>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</si>
  <si>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</si>
  <si>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</si>
  <si>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</si>
  <si>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</si>
  <si>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</si>
  <si>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</si>
  <si>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</si>
  <si>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</si>
  <si>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</si>
  <si>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</si>
  <si>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</si>
  <si>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</si>
  <si>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</si>
  <si>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</si>
  <si>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</si>
  <si>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</si>
  <si>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</si>
  <si>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</si>
  <si>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</si>
  <si>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</si>
  <si>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</si>
  <si>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</si>
  <si>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</si>
  <si>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</si>
  <si>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</si>
  <si>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</si>
  <si>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</si>
  <si>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</si>
  <si>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</si>
  <si>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</si>
  <si>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</si>
  <si>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</si>
  <si>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</si>
  <si>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</si>
  <si>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</si>
  <si>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</si>
  <si>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</si>
  <si>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</si>
  <si>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</si>
  <si>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</si>
  <si>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</si>
  <si>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</si>
  <si>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</si>
  <si>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</si>
  <si>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</si>
  <si>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</si>
  <si>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</si>
  <si>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</si>
  <si>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</si>
  <si>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</si>
  <si>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</si>
  <si>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</si>
  <si>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</si>
  <si>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</si>
  <si>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</si>
  <si>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</si>
  <si>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</si>
  <si>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</si>
  <si>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</si>
  <si>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</si>
  <si>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</si>
  <si>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</si>
  <si>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</si>
  <si>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</si>
  <si>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</si>
  <si>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</si>
  <si>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</si>
  <si>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</si>
  <si>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</si>
  <si>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</si>
  <si>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</si>
  <si>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</si>
  <si>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</si>
  <si>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</si>
  <si>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</si>
  <si>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</si>
  <si>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</si>
  <si>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</si>
  <si>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</si>
  <si>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</si>
  <si>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</si>
  <si>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</si>
  <si>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</si>
  <si>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</si>
  <si>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</si>
  <si>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</si>
  <si>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</si>
  <si>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</si>
  <si>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</si>
  <si>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</si>
  <si>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</si>
  <si>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</si>
  <si>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</si>
  <si>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</si>
  <si>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</si>
  <si>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</si>
  <si>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</si>
  <si>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</si>
  <si>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</si>
  <si>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</si>
  <si>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</si>
  <si>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</si>
  <si>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</si>
  <si>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</si>
  <si>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</si>
  <si>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</si>
  <si>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</si>
  <si>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</si>
  <si>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</si>
  <si>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</si>
  <si>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</si>
  <si>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</si>
  <si>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</si>
  <si>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</si>
  <si>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</si>
  <si>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</si>
  <si>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</si>
  <si>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</si>
  <si>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</si>
  <si>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</si>
  <si>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</si>
  <si>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</si>
  <si>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</si>
  <si>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</si>
  <si>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</si>
  <si>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</si>
  <si>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</si>
  <si>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</si>
  <si>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</si>
  <si>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</si>
  <si>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</si>
  <si>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</si>
  <si>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</si>
  <si>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</si>
  <si>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</si>
  <si>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</si>
  <si>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</si>
  <si>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</si>
  <si>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</si>
  <si>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</si>
  <si>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</si>
  <si>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</si>
  <si>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</si>
  <si>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</si>
  <si>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</si>
  <si>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</si>
  <si>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</si>
  <si>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</si>
  <si>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</si>
  <si>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</si>
  <si>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</si>
  <si>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</si>
  <si>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</si>
  <si>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</si>
  <si>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</si>
  <si>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</si>
  <si>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</si>
  <si>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</si>
  <si>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</si>
  <si>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</si>
  <si>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</si>
  <si>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</si>
  <si>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</si>
  <si>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</si>
  <si>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</si>
  <si>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</si>
  <si>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</si>
  <si>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</si>
  <si>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</si>
  <si>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</si>
  <si>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</si>
  <si>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</si>
  <si>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</si>
  <si>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</si>
  <si>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</si>
  <si>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</si>
  <si>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</si>
  <si>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</si>
  <si>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</si>
  <si>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</si>
  <si>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</si>
  <si>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</si>
  <si>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</si>
  <si>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</si>
  <si>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</si>
  <si>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</si>
  <si>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</si>
  <si>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</si>
  <si>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</si>
  <si>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</si>
  <si>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</si>
  <si>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</si>
  <si>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</si>
  <si>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</si>
  <si>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</si>
  <si>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</si>
  <si>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</si>
  <si>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</si>
  <si>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</si>
  <si>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</si>
  <si>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</si>
  <si>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</si>
  <si>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</si>
  <si>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</si>
  <si>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</si>
  <si>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</si>
  <si>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</si>
  <si>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</si>
  <si>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</si>
  <si>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</si>
  <si>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</si>
  <si>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</si>
  <si>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</si>
  <si>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</si>
  <si>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</si>
  <si>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</si>
  <si>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</si>
  <si>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</si>
  <si>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</si>
  <si>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</si>
  <si>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</si>
  <si>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</si>
  <si>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</si>
  <si>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</si>
  <si>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</si>
  <si>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</si>
  <si>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</si>
  <si>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</si>
  <si>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</si>
  <si>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</si>
  <si>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</si>
  <si>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</si>
  <si>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</si>
  <si>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</si>
  <si>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</si>
  <si>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</si>
  <si>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</si>
  <si>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</si>
  <si>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</si>
  <si>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</si>
  <si>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</si>
  <si>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</si>
  <si>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</si>
  <si>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</si>
  <si>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</si>
  <si>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</si>
  <si>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</si>
  <si>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</si>
  <si>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</si>
  <si>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</si>
  <si>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</si>
  <si>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</si>
  <si>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</si>
  <si>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</si>
  <si>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</si>
  <si>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</si>
  <si>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</si>
  <si>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</si>
  <si>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</si>
  <si>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</si>
  <si>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</si>
  <si>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</si>
  <si>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</si>
  <si>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</si>
  <si>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</si>
  <si>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</si>
  <si>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</si>
  <si>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</si>
  <si>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</si>
  <si>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</si>
  <si>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</si>
  <si>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</si>
  <si>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</si>
  <si>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</si>
  <si>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</si>
  <si>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</si>
  <si>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</si>
  <si>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</si>
  <si>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</si>
  <si>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</si>
  <si>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</si>
  <si>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</si>
  <si>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</si>
  <si>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</si>
  <si>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</si>
  <si>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</si>
  <si>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</si>
  <si>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</si>
  <si>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</si>
  <si>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</si>
  <si>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</si>
  <si>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</si>
  <si>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</si>
  <si>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</si>
  <si>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</si>
  <si>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</si>
  <si>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</si>
  <si>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</si>
  <si>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</si>
  <si>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</si>
  <si>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</si>
  <si>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</si>
  <si>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</si>
  <si>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</si>
  <si>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</si>
  <si>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</si>
  <si>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</si>
  <si>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</si>
  <si>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</si>
  <si>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</si>
  <si>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</si>
  <si>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</si>
  <si>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</si>
  <si>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</si>
  <si>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</si>
  <si>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</si>
  <si>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</si>
  <si>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</si>
  <si>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</si>
  <si>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</si>
  <si>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</si>
  <si>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</si>
  <si>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</si>
  <si>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</si>
  <si>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</si>
  <si>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</si>
  <si>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</si>
  <si>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</si>
  <si>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</si>
  <si>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</si>
  <si>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</si>
  <si>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</si>
  <si>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</si>
  <si>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</si>
  <si>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</si>
  <si>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</si>
  <si>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</si>
  <si>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</si>
  <si>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</si>
  <si>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</si>
  <si>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</si>
  <si>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</si>
  <si>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</si>
  <si>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</si>
  <si>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</si>
  <si>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</si>
  <si>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</si>
  <si>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</si>
  <si>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</si>
  <si>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</si>
  <si>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</si>
  <si>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</si>
  <si>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</si>
  <si>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</si>
  <si>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</si>
  <si>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</si>
  <si>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</si>
  <si>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</si>
  <si>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</si>
  <si>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</si>
  <si>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</si>
  <si>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</si>
  <si>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</si>
  <si>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</si>
  <si>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</si>
  <si>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</si>
  <si>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</si>
  <si>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</si>
  <si>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</si>
  <si>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</si>
  <si>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</si>
  <si>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</si>
  <si>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</si>
  <si>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</si>
  <si>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</si>
  <si>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</si>
  <si>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</si>
  <si>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</si>
  <si>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</si>
  <si>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</si>
  <si>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</si>
  <si>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</si>
  <si>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</si>
  <si>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</si>
  <si>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</si>
  <si>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</si>
  <si>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</si>
  <si>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</si>
  <si>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</si>
  <si>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</si>
  <si>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</si>
  <si>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</si>
  <si>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</si>
  <si>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</si>
  <si>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</si>
  <si>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</si>
  <si>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</si>
  <si>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</si>
  <si>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</si>
  <si>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</si>
  <si>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</si>
  <si>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</si>
  <si>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</si>
  <si>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</si>
  <si>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</si>
  <si>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</si>
  <si>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</si>
  <si>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</si>
  <si>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</si>
  <si>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</si>
  <si>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</si>
  <si>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</si>
  <si>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</si>
  <si>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</si>
  <si>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</si>
  <si>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</si>
  <si>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</si>
  <si>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</si>
  <si>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</si>
  <si>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</si>
  <si>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</si>
  <si>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</si>
  <si>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</si>
  <si>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</si>
  <si>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</si>
  <si>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</si>
  <si>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</si>
  <si>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</si>
  <si>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</si>
  <si>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</si>
  <si>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</si>
  <si>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</si>
  <si>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</si>
  <si>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</si>
  <si>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</si>
  <si>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</si>
  <si>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</si>
  <si>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</si>
  <si>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</si>
  <si>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</si>
  <si>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</si>
  <si>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</si>
  <si>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</si>
  <si>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</si>
  <si>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</si>
  <si>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</si>
  <si>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</si>
  <si>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</si>
  <si>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</si>
  <si>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</si>
  <si>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</si>
  <si>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</si>
  <si>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</si>
  <si>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</si>
  <si>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</si>
  <si>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</si>
  <si>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</si>
  <si>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</si>
  <si>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</si>
  <si>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</si>
  <si>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</si>
  <si>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</si>
  <si>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</si>
  <si>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</si>
  <si>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</si>
  <si>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</si>
  <si>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</si>
  <si>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</si>
  <si>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</si>
  <si>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</si>
  <si>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</si>
  <si>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</si>
  <si>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</si>
  <si>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</si>
  <si>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</si>
  <si>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</si>
  <si>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</si>
  <si>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</si>
  <si>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</si>
  <si>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</si>
  <si>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</si>
  <si>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</si>
  <si>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</si>
  <si>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</si>
  <si>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</si>
  <si>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</si>
  <si>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</si>
  <si>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</si>
  <si>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</si>
  <si>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</si>
  <si>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</si>
  <si>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</si>
  <si>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</si>
  <si>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</si>
  <si>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</si>
  <si>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</si>
  <si>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</si>
  <si>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</si>
  <si>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</si>
  <si>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</si>
  <si>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</si>
  <si>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</si>
  <si>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</si>
  <si>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</si>
  <si>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</si>
  <si>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</si>
  <si>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</si>
  <si>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</si>
  <si>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</si>
  <si>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</si>
  <si>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</si>
  <si>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</si>
  <si>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</si>
  <si>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</si>
  <si>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</si>
  <si>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</si>
  <si>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</si>
  <si>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</si>
  <si>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</si>
  <si>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</si>
  <si>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</si>
  <si>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</si>
  <si>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</si>
  <si>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</si>
  <si>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</si>
  <si>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</si>
  <si>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</si>
  <si>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</si>
  <si>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</si>
  <si>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</si>
  <si>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</si>
  <si>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</si>
  <si>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</si>
  <si>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</si>
  <si>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</si>
  <si>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</si>
  <si>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</si>
  <si>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</si>
  <si>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</si>
  <si>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</si>
  <si>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</si>
  <si>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</si>
  <si>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</si>
  <si>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</si>
  <si>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</si>
  <si>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</si>
  <si>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</si>
  <si>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</si>
  <si>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</si>
  <si>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</si>
  <si>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</si>
  <si>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</si>
  <si>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</si>
  <si>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</si>
  <si>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</si>
  <si>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</si>
  <si>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</si>
  <si>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</si>
  <si>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</si>
  <si>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</si>
  <si>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</si>
  <si>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</si>
  <si>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</si>
  <si>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</si>
  <si>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</si>
  <si>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</si>
  <si>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</si>
  <si>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</si>
  <si>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</si>
  <si>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</si>
  <si>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</si>
  <si>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</si>
  <si>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</si>
  <si>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</si>
  <si>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</si>
  <si>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</si>
  <si>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</si>
  <si>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</si>
  <si>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</si>
  <si>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</si>
  <si>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</si>
  <si>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</si>
  <si>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</si>
  <si>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</si>
  <si>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</si>
  <si>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</si>
  <si>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</si>
  <si>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</si>
  <si>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</si>
  <si>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</si>
  <si>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</si>
  <si>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</si>
  <si>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</si>
  <si>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</si>
  <si>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</si>
  <si>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</si>
  <si>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</si>
  <si>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</si>
  <si>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</si>
  <si>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</si>
  <si>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</si>
  <si>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</si>
  <si>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</si>
  <si>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</si>
  <si>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</si>
  <si>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</si>
  <si>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</si>
  <si>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</si>
  <si>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</si>
  <si>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</si>
  <si>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</si>
  <si>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</si>
  <si>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</si>
  <si>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</si>
  <si>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</si>
  <si>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</si>
  <si>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</si>
  <si>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</si>
  <si>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</si>
  <si>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</si>
  <si>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</si>
  <si>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</si>
  <si>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</si>
  <si>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</si>
  <si>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</si>
  <si>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</si>
  <si>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</si>
  <si>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</si>
  <si>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</si>
  <si>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</si>
  <si>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</si>
  <si>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</si>
  <si>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</si>
  <si>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</si>
  <si>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</si>
  <si>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</si>
  <si>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</si>
  <si>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</si>
  <si>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</si>
  <si>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</si>
  <si>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</si>
  <si>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</si>
  <si>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</si>
  <si>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</si>
  <si>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</si>
  <si>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</si>
  <si>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</si>
  <si>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</si>
  <si>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</si>
  <si>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</si>
  <si>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</si>
  <si>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</si>
  <si>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</si>
  <si>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</si>
  <si>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</si>
  <si>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</si>
  <si>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</si>
  <si>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</si>
  <si>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</si>
  <si>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</si>
  <si>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</si>
  <si>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</si>
  <si>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</si>
  <si>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</si>
  <si>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</si>
  <si>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</si>
  <si>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</si>
  <si>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</si>
  <si>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</si>
  <si>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</si>
  <si>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</si>
  <si>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</si>
  <si>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</si>
  <si>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</si>
  <si>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</si>
  <si>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</si>
  <si>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</si>
  <si>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</si>
  <si>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</si>
  <si>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</si>
  <si>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</si>
  <si>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</si>
  <si>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</si>
  <si>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</si>
  <si>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</si>
  <si>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</si>
  <si>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</si>
  <si>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</si>
  <si>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</si>
  <si>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</si>
  <si>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</si>
  <si>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</si>
  <si>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</si>
  <si>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</si>
  <si>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</si>
  <si>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</si>
  <si>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</si>
  <si>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</si>
  <si>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</si>
  <si>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</si>
  <si>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</si>
  <si>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</si>
  <si>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</si>
  <si>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</si>
  <si>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</si>
  <si>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</si>
  <si>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</si>
  <si>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</si>
  <si>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</si>
  <si>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</si>
  <si>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</si>
  <si>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</si>
  <si>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</si>
  <si>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</si>
  <si>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</si>
  <si>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</si>
  <si>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</si>
  <si>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</si>
  <si>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</si>
  <si>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</si>
  <si>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</si>
  <si>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</si>
  <si>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</si>
  <si>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</si>
  <si>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</si>
  <si>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</si>
  <si>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</si>
  <si>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</si>
  <si>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</si>
  <si>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</si>
  <si>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</si>
  <si>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</si>
  <si>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</si>
  <si>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</si>
  <si>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</si>
  <si>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</si>
  <si>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</si>
  <si>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</si>
  <si>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</si>
  <si>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</si>
  <si>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</si>
  <si>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</si>
  <si>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</si>
  <si>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</si>
  <si>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</si>
  <si>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</si>
  <si>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</si>
  <si>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</si>
  <si>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</si>
  <si>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</si>
  <si>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</si>
  <si>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</si>
  <si>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</si>
  <si>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</si>
  <si>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</si>
  <si>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</si>
  <si>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</si>
  <si>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</si>
  <si>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</si>
  <si>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</si>
  <si>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</si>
  <si>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</si>
  <si>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</si>
  <si>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</si>
  <si>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</si>
  <si>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</si>
  <si>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</si>
  <si>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</si>
  <si>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</si>
  <si>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</si>
  <si>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</si>
  <si>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</si>
  <si>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</si>
  <si>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</si>
  <si>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</si>
  <si>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</si>
  <si>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</si>
  <si>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</si>
  <si>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</si>
  <si>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</si>
  <si>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</si>
  <si>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</si>
  <si>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</si>
  <si>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</si>
  <si>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</si>
  <si>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</si>
  <si>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</si>
  <si>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</si>
  <si>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</si>
  <si>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</si>
  <si>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</si>
  <si>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</si>
  <si>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</si>
  <si>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</si>
  <si>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</si>
  <si>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</si>
  <si>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</si>
  <si>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</si>
  <si>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</si>
  <si>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</si>
  <si>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</si>
  <si>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</si>
  <si>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</si>
  <si>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</si>
  <si>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</si>
  <si>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</si>
  <si>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</si>
  <si>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</si>
  <si>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</si>
  <si>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</si>
  <si>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</si>
  <si>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</si>
  <si>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</si>
  <si>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</si>
  <si>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</si>
  <si>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</si>
  <si>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</si>
  <si>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</si>
  <si>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</si>
  <si>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</si>
  <si>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</si>
  <si>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</si>
  <si>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</si>
  <si>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</si>
  <si>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</si>
  <si>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</si>
  <si>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</si>
  <si>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</si>
  <si>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</si>
  <si>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</si>
  <si>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</si>
  <si>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</si>
  <si>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</si>
  <si>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</si>
  <si>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</si>
  <si>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</si>
  <si>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</si>
  <si>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</si>
  <si>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</si>
  <si>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</si>
  <si>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</si>
  <si>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</si>
  <si>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</si>
  <si>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</si>
  <si>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</si>
  <si>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</si>
  <si>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</si>
  <si>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</si>
  <si>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</si>
  <si>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</si>
  <si>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</si>
  <si>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</si>
  <si>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</si>
  <si>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</si>
  <si>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</si>
  <si>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</si>
  <si>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</si>
  <si>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</si>
  <si>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</si>
  <si>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</si>
  <si>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</si>
  <si>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</si>
  <si>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</si>
  <si>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</si>
  <si>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</si>
  <si>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</si>
  <si>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</si>
  <si>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</si>
  <si>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</si>
  <si>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</si>
  <si>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</si>
  <si>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</si>
  <si>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</si>
  <si>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</si>
  <si>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</si>
  <si>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</si>
  <si>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</si>
  <si>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</si>
  <si>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</si>
  <si>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</si>
  <si>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</si>
  <si>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</si>
  <si>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</si>
  <si>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</si>
  <si>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</si>
  <si>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</si>
  <si>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</si>
  <si>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</si>
  <si>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</si>
  <si>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</si>
  <si>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</si>
  <si>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</si>
  <si>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</si>
  <si>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</si>
  <si>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</si>
  <si>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</si>
  <si>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</si>
  <si>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</si>
  <si>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</si>
  <si>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</si>
  <si>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</si>
  <si>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</si>
  <si>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</si>
  <si>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</si>
  <si>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</si>
  <si>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</si>
  <si>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</si>
  <si>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</si>
  <si>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</si>
  <si>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</si>
  <si>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</si>
  <si>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</si>
  <si>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</si>
  <si>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</si>
  <si>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</si>
  <si>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</si>
  <si>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</si>
  <si>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</si>
  <si>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</si>
  <si>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</si>
  <si>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</si>
  <si>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</si>
  <si>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</si>
  <si>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</si>
  <si>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</si>
  <si>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</si>
  <si>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</si>
  <si>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</si>
  <si>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</si>
  <si>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</si>
  <si>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</si>
  <si>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</si>
  <si>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</si>
  <si>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</si>
  <si>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</si>
  <si>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</si>
  <si>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</si>
  <si>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</si>
  <si>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</si>
  <si>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</si>
  <si>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</si>
  <si>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</si>
  <si>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</si>
  <si>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</si>
  <si>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</si>
  <si>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</si>
  <si>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</si>
  <si>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</si>
  <si>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</si>
  <si>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</si>
  <si>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</si>
  <si>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</si>
  <si>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</si>
  <si>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</si>
  <si>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</si>
  <si>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</si>
  <si>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</si>
  <si>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</si>
  <si>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</si>
  <si>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</si>
  <si>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</si>
  <si>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</si>
  <si>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</si>
  <si>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</si>
  <si>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</si>
  <si>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</si>
  <si>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</si>
  <si>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</si>
  <si>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</si>
  <si>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</si>
  <si>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</si>
  <si>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</si>
  <si>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</si>
  <si>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</si>
  <si>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</si>
  <si>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</si>
  <si>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</si>
  <si>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</si>
  <si>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</si>
  <si>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</si>
  <si>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</si>
  <si>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</si>
  <si>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</si>
  <si>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</si>
  <si>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</si>
  <si>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</si>
  <si>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</si>
  <si>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</si>
  <si>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</si>
  <si>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</si>
  <si>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</si>
  <si>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</si>
  <si>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</si>
  <si>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</si>
  <si>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</si>
  <si>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</si>
  <si>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</si>
  <si>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</si>
  <si>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</si>
  <si>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</si>
  <si>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</si>
  <si>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</si>
  <si>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</si>
  <si>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</si>
  <si>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</si>
  <si>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</si>
  <si>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</si>
  <si>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</si>
  <si>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</si>
  <si>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</si>
  <si>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</si>
  <si>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</si>
  <si>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</si>
  <si>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</si>
  <si>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</si>
  <si>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</si>
  <si>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</si>
  <si>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</si>
  <si>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</si>
  <si>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</si>
  <si>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</si>
  <si>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</si>
  <si>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</si>
  <si>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</si>
  <si>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</si>
  <si>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</si>
  <si>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</si>
  <si>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</si>
  <si>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</si>
  <si>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</si>
  <si>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</si>
  <si>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</si>
  <si>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</si>
  <si>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</si>
  <si>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</si>
  <si>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</si>
  <si>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</si>
  <si>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</si>
  <si>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</si>
  <si>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</si>
  <si>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</si>
  <si>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</si>
  <si>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</si>
  <si>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</si>
  <si>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</si>
  <si>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</si>
  <si>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</si>
  <si>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</si>
  <si>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</si>
  <si>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</si>
  <si>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</si>
  <si>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</si>
  <si>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</si>
  <si>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</si>
  <si>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</si>
  <si>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</si>
  <si>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</si>
  <si>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</si>
  <si>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</si>
  <si>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</si>
  <si>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</si>
  <si>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</si>
  <si>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</si>
  <si>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</si>
  <si>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</si>
  <si>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</si>
  <si>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</si>
  <si>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</si>
  <si>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</si>
  <si>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</si>
  <si>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</si>
  <si>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</si>
  <si>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</si>
  <si>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</si>
  <si>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</si>
  <si>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</si>
  <si>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</si>
  <si>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</si>
  <si>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</si>
  <si>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</si>
  <si>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</si>
  <si>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</si>
  <si>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</si>
  <si>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</si>
  <si>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</si>
  <si>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</si>
  <si>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</si>
  <si>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</si>
  <si>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</si>
  <si>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</si>
  <si>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</si>
  <si>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</si>
  <si>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</si>
  <si>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</si>
  <si>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</si>
  <si>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</si>
  <si>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</si>
  <si>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</si>
  <si>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</si>
  <si>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</si>
  <si>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</si>
  <si>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</si>
  <si>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</si>
  <si>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</si>
  <si>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</si>
  <si>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</si>
  <si>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</si>
  <si>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</si>
  <si>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</si>
  <si>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</si>
  <si>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</si>
  <si>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</si>
  <si>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</si>
  <si>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</si>
  <si>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</si>
  <si>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</si>
  <si>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</si>
  <si>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</si>
  <si>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</si>
  <si>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</si>
  <si>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</si>
  <si>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</si>
  <si>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</si>
  <si>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</si>
  <si>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</si>
  <si>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</si>
  <si>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</si>
  <si>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</si>
  <si>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</si>
  <si>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</si>
  <si>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</si>
  <si>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</si>
  <si>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</si>
  <si>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</si>
  <si>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</si>
  <si>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</si>
  <si>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</si>
  <si>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</si>
  <si>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</si>
  <si>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</si>
  <si>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</si>
  <si>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</si>
  <si>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</si>
  <si>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</si>
  <si>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</si>
  <si>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</si>
  <si>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</si>
  <si>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</si>
  <si>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</si>
  <si>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</si>
  <si>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</si>
  <si>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</si>
  <si>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</si>
  <si>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</si>
  <si>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</si>
  <si>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</si>
  <si>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</si>
  <si>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</si>
  <si>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</si>
  <si>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</si>
  <si>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</si>
  <si>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</si>
  <si>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</si>
  <si>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</si>
  <si>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</si>
  <si>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</si>
  <si>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</si>
  <si>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</si>
  <si>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</si>
  <si>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</si>
  <si>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</si>
  <si>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</si>
  <si>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</si>
  <si>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</si>
  <si>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</si>
  <si>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</si>
  <si>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</si>
  <si>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</si>
  <si>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</si>
  <si>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</si>
  <si>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</si>
  <si>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</si>
  <si>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</si>
  <si>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</si>
  <si>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</si>
  <si>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</si>
  <si>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</si>
  <si>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</si>
  <si>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</si>
  <si>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</si>
  <si>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</si>
  <si>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</si>
  <si>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</si>
  <si>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</si>
  <si>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</si>
  <si>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</si>
  <si>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</si>
  <si>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</si>
  <si>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</si>
  <si>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</si>
  <si>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</si>
  <si>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</si>
  <si>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</si>
  <si>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</si>
  <si>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</si>
  <si>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</si>
  <si>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</si>
  <si>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</si>
  <si>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</si>
  <si>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</si>
  <si>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</si>
  <si>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</si>
  <si>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</si>
  <si>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</si>
  <si>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</si>
  <si>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</si>
  <si>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</si>
  <si>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</si>
  <si>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</si>
  <si>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</si>
  <si>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</si>
  <si>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</si>
  <si>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</si>
  <si>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</si>
  <si>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</si>
  <si>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</si>
  <si>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</si>
  <si>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</si>
  <si>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</si>
  <si>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</si>
  <si>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</si>
  <si>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</si>
  <si>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</si>
  <si>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</si>
  <si>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</si>
  <si>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</si>
  <si>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</si>
  <si>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</si>
  <si>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</si>
  <si>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</si>
  <si>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</si>
  <si>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</si>
  <si>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</si>
  <si>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</si>
  <si>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</si>
  <si>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</si>
  <si>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</si>
  <si>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</si>
  <si>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</si>
  <si>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</si>
  <si>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</si>
  <si>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</si>
  <si>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</si>
  <si>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</si>
  <si>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</si>
  <si>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</si>
  <si>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</si>
  <si>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</si>
  <si>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</si>
  <si>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</si>
  <si>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</si>
  <si>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</si>
  <si>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</si>
  <si>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</si>
  <si>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</si>
  <si>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</si>
  <si>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</si>
  <si>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</si>
  <si>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</si>
  <si>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</si>
  <si>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</si>
  <si>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</si>
  <si>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</si>
  <si>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</si>
  <si>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</si>
  <si>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</si>
  <si>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</si>
  <si>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</si>
  <si>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</si>
  <si>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</si>
  <si>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</si>
  <si>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</si>
  <si>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</si>
  <si>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</si>
  <si>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</si>
  <si>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</si>
  <si>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</si>
  <si>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</si>
  <si>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</si>
  <si>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</si>
  <si>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</si>
  <si>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</si>
  <si>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</si>
  <si>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</si>
  <si>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</si>
  <si>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</si>
  <si>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</si>
  <si>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</si>
  <si>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</si>
  <si>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</si>
  <si>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</si>
  <si>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</si>
  <si>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</si>
  <si>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</si>
  <si>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</si>
  <si>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</si>
  <si>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</si>
  <si>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</si>
  <si>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</si>
  <si>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</si>
  <si>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</si>
  <si>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</si>
  <si>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</si>
  <si>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</si>
  <si>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</si>
  <si>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</si>
  <si>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</si>
  <si>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</si>
  <si>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</si>
  <si>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</si>
  <si>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</si>
  <si>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</si>
  <si>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</si>
  <si>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</si>
  <si>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</si>
  <si>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</si>
  <si>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</si>
  <si>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</si>
  <si>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</si>
  <si>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</si>
  <si>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</si>
  <si>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</si>
  <si>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</si>
  <si>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</si>
  <si>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</si>
  <si>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</si>
  <si>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</si>
  <si>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</si>
  <si>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</si>
  <si>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</si>
  <si>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</si>
  <si>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</si>
  <si>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</si>
  <si>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</si>
  <si>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</si>
  <si>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</si>
  <si>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</si>
  <si>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</si>
  <si>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</si>
  <si>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</si>
  <si>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</si>
  <si>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</si>
  <si>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</si>
  <si>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</si>
  <si>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</si>
  <si>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</si>
  <si>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</si>
  <si>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</si>
  <si>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</si>
  <si>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</si>
  <si>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</si>
  <si>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</si>
  <si>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</si>
  <si>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</si>
  <si>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</si>
  <si>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</si>
  <si>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</si>
  <si>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</si>
  <si>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</si>
  <si>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</si>
  <si>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</si>
  <si>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</si>
  <si>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</si>
  <si>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</si>
  <si>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</si>
  <si>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</si>
  <si>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</si>
  <si>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</si>
  <si>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</si>
  <si>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</si>
  <si>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</si>
  <si>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</si>
  <si>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</si>
  <si>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</si>
  <si>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</si>
  <si>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</si>
  <si>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</si>
  <si>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</si>
  <si>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</si>
  <si>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</si>
  <si>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</si>
  <si>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</si>
  <si>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</si>
  <si>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</si>
  <si>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</si>
  <si>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</si>
  <si>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</si>
  <si>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</si>
  <si>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</si>
  <si>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</si>
  <si>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</si>
  <si>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</si>
  <si>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</si>
  <si>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</si>
  <si>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</si>
  <si>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</si>
  <si>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</si>
  <si>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</si>
  <si>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</si>
  <si>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</si>
  <si>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</si>
  <si>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</si>
  <si>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</si>
  <si>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</si>
  <si>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</si>
  <si>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</si>
  <si>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</si>
  <si>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</si>
  <si>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</si>
  <si>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</si>
  <si>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</si>
  <si>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</si>
  <si>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</si>
  <si>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</si>
  <si>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</si>
  <si>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</si>
  <si>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</si>
  <si>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</si>
  <si>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</si>
  <si>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</si>
  <si>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</si>
  <si>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</si>
  <si>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</si>
  <si>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</si>
  <si>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</si>
  <si>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</si>
  <si>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</si>
  <si>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</si>
  <si>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</si>
  <si>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</si>
  <si>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</si>
  <si>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</si>
  <si>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</si>
  <si>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</si>
  <si>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</si>
  <si>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</si>
  <si>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</si>
  <si>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</si>
  <si>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</si>
  <si>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</si>
  <si>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</si>
  <si>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</si>
  <si>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</si>
  <si>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</si>
  <si>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</si>
  <si>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</si>
  <si>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</si>
  <si>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</si>
  <si>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</si>
  <si>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</si>
  <si>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</si>
  <si>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</si>
  <si>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</si>
  <si>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</si>
  <si>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</si>
  <si>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</si>
  <si>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</si>
  <si>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</si>
  <si>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</si>
  <si>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</si>
  <si>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</si>
  <si>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</si>
  <si>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</si>
  <si>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</si>
  <si>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</si>
  <si>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</si>
  <si>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</si>
  <si>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</si>
  <si>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</si>
  <si>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</si>
  <si>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</si>
  <si>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</si>
  <si>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</si>
  <si>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</si>
  <si>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</si>
  <si>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</si>
  <si>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</si>
  <si>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</si>
  <si>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</si>
  <si>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</si>
  <si>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</si>
  <si>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</si>
  <si>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</si>
  <si>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</si>
  <si>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</si>
  <si>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</si>
  <si>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</si>
  <si>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</si>
  <si>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</si>
  <si>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</si>
  <si>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</si>
  <si>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</si>
  <si>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</si>
  <si>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</si>
  <si>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</si>
  <si>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</si>
  <si>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</si>
  <si>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</si>
  <si>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</si>
  <si>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</si>
  <si>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</si>
  <si>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</si>
  <si>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</si>
  <si>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</si>
  <si>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</si>
  <si>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</si>
  <si>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</si>
  <si>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</si>
  <si>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</si>
  <si>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</si>
  <si>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</si>
  <si>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</si>
  <si>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</si>
  <si>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</si>
  <si>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</si>
  <si>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</si>
  <si>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</si>
  <si>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</si>
  <si>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</si>
  <si>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</si>
  <si>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</si>
  <si>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</si>
  <si>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</si>
  <si>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</si>
  <si>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</si>
  <si>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</si>
  <si>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</si>
  <si>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</si>
  <si>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</si>
  <si>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</si>
  <si>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</si>
  <si>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</si>
  <si>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</si>
  <si>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</si>
  <si>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</si>
  <si>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</si>
  <si>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</si>
  <si>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</si>
  <si>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</si>
  <si>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</si>
  <si>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</si>
  <si>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</si>
  <si>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</si>
  <si>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</si>
  <si>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</si>
  <si>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</si>
  <si>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</si>
  <si>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</si>
  <si>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</si>
  <si>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</si>
  <si>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</si>
  <si>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</si>
  <si>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</si>
  <si>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</si>
  <si>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</si>
  <si>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</si>
  <si>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</si>
  <si>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</si>
  <si>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</si>
  <si>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</si>
  <si>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</si>
  <si>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</si>
  <si>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</si>
  <si>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</si>
  <si>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</si>
  <si>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</si>
  <si>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</si>
  <si>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</si>
  <si>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</si>
  <si>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</si>
  <si>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</si>
  <si>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</si>
  <si>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</si>
  <si>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</si>
  <si>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</si>
  <si>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</si>
  <si>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</si>
  <si>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</si>
  <si>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</si>
  <si>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</si>
  <si>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</si>
  <si>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</si>
  <si>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</si>
  <si>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</si>
  <si>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</si>
  <si>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</si>
  <si>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</si>
  <si>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</si>
  <si>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</si>
  <si>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</si>
  <si>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</si>
  <si>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</si>
  <si>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</si>
  <si>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</si>
  <si>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</si>
  <si>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</si>
  <si>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</si>
  <si>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</si>
  <si>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</si>
  <si>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</si>
  <si>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</si>
  <si>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</si>
  <si>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</si>
  <si>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</si>
  <si>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</si>
  <si>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</si>
  <si>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</si>
  <si>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</si>
  <si>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</si>
  <si>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</si>
  <si>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</si>
  <si>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</si>
  <si>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</si>
  <si>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</si>
  <si>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</si>
  <si>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</si>
  <si>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</si>
  <si>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</si>
  <si>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</si>
  <si>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</si>
  <si>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</si>
  <si>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</si>
  <si>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</si>
  <si>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</si>
  <si>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</si>
  <si>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</si>
  <si>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</si>
  <si>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</si>
  <si>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</si>
  <si>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</si>
  <si>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</si>
  <si>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</si>
  <si>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</si>
  <si>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</si>
  <si>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</si>
  <si>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</si>
  <si>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</si>
  <si>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</si>
  <si>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</si>
  <si>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</si>
  <si>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</si>
  <si>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</si>
  <si>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</si>
  <si>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</si>
  <si>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</si>
  <si>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</si>
  <si>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</si>
  <si>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</si>
  <si>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</si>
  <si>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</si>
  <si>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</si>
  <si>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</si>
  <si>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</si>
  <si>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</si>
  <si>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</si>
  <si>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</si>
  <si>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</si>
  <si>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</si>
  <si>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</si>
  <si>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</si>
  <si>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</si>
  <si>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</si>
  <si>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</si>
  <si>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</si>
  <si>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</si>
  <si>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</si>
  <si>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</si>
  <si>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</si>
  <si>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</si>
  <si>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</si>
  <si>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</si>
  <si>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</si>
  <si>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</si>
  <si>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</si>
  <si>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</si>
  <si>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</si>
  <si>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</si>
  <si>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</si>
  <si>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</si>
  <si>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</si>
  <si>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</si>
  <si>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</si>
  <si>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</si>
  <si>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</si>
  <si>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</si>
  <si>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</si>
  <si>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</si>
  <si>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</si>
  <si>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</si>
  <si>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</si>
  <si>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</si>
  <si>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</si>
  <si>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</si>
  <si>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</si>
  <si>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</si>
  <si>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</si>
  <si>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</si>
  <si>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</si>
  <si>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</si>
  <si>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</si>
  <si>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</si>
  <si>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</si>
  <si>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</si>
  <si>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</si>
  <si>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</si>
  <si>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</si>
  <si>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</si>
  <si>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</si>
  <si>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</si>
  <si>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</si>
  <si>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</si>
  <si>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</si>
  <si>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</si>
  <si>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</si>
  <si>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</si>
  <si>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</si>
  <si>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</si>
  <si>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</si>
  <si>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</si>
  <si>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</si>
  <si>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</si>
  <si>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</si>
  <si>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</si>
  <si>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</si>
  <si>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</si>
  <si>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</si>
  <si>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</si>
  <si>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</si>
  <si>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</si>
  <si>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</si>
  <si>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</si>
  <si>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</si>
  <si>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</si>
  <si>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</si>
  <si>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</si>
  <si>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</si>
  <si>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</si>
  <si>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</si>
  <si>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</si>
  <si>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</si>
  <si>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</si>
  <si>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</si>
  <si>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</si>
  <si>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</si>
  <si>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</si>
  <si>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</si>
  <si>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</si>
  <si>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</si>
  <si>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</si>
  <si>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</si>
  <si>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</si>
  <si>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</si>
  <si>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</si>
  <si>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</si>
  <si>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</si>
  <si>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</si>
  <si>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</si>
  <si>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</si>
  <si>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</si>
  <si>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</si>
  <si>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</si>
  <si>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</si>
  <si>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</si>
  <si>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</si>
  <si>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</si>
  <si>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</si>
  <si>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</si>
  <si>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</si>
  <si>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</si>
  <si>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</si>
  <si>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</si>
  <si>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</si>
  <si>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</si>
  <si>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</si>
  <si>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</si>
  <si>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</si>
  <si>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</si>
  <si>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</si>
  <si>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</si>
  <si>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</si>
  <si>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</si>
  <si>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</si>
  <si>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</si>
  <si>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</si>
  <si>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</si>
  <si>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</si>
  <si>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</si>
  <si>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</si>
  <si>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</si>
  <si>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</si>
  <si>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</si>
  <si>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</si>
  <si>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</si>
  <si>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</si>
  <si>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</si>
  <si>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</si>
  <si>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</si>
  <si>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</si>
  <si>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</si>
  <si>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</si>
  <si>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</si>
  <si>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</si>
  <si>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</si>
  <si>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</si>
  <si>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</si>
  <si>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</si>
  <si>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</si>
  <si>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</si>
  <si>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</si>
  <si>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</si>
  <si>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</si>
  <si>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</si>
  <si>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</si>
  <si>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</si>
  <si>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</si>
  <si>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</si>
  <si>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</si>
  <si>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</si>
  <si>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</si>
  <si>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</si>
  <si>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</si>
  <si>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</si>
  <si>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</si>
  <si>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</si>
  <si>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</si>
  <si>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</si>
  <si>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</si>
  <si>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</si>
  <si>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</si>
  <si>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</si>
  <si>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</si>
  <si>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</si>
  <si>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</si>
  <si>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</si>
  <si>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</si>
  <si>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</si>
  <si>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</si>
  <si>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</si>
  <si>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</si>
  <si>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</si>
  <si>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</si>
  <si>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</si>
  <si>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</si>
  <si>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</si>
  <si>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</si>
  <si>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</si>
  <si>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</si>
  <si>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</si>
  <si>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</si>
  <si>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</si>
  <si>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</si>
  <si>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</si>
  <si>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</si>
  <si>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</si>
  <si>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</si>
  <si>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</si>
  <si>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</si>
  <si>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</si>
  <si>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</si>
  <si>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</si>
  <si>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</si>
  <si>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</si>
  <si>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</si>
  <si>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</si>
  <si>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</si>
  <si>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</si>
  <si>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</si>
  <si>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</si>
  <si>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</si>
  <si>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</si>
  <si>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</si>
  <si>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</si>
  <si>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</si>
  <si>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</si>
  <si>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</si>
  <si>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</si>
  <si>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</si>
  <si>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</si>
  <si>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</si>
  <si>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</si>
  <si>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</si>
  <si>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</si>
  <si>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</si>
  <si>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</si>
  <si>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</si>
  <si>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</si>
  <si>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</si>
  <si>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</si>
  <si>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</si>
  <si>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</si>
  <si>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</si>
  <si>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</si>
  <si>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</si>
  <si>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</si>
  <si>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</si>
  <si>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</si>
  <si>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</si>
  <si>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</si>
  <si>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</si>
  <si>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</si>
  <si>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</si>
  <si>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</si>
  <si>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</si>
  <si>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</si>
  <si>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</si>
  <si>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</si>
  <si>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</si>
  <si>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</si>
  <si>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</si>
  <si>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</si>
  <si>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</si>
  <si>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</si>
  <si>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</si>
  <si>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</si>
  <si>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</si>
  <si>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</si>
  <si>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</si>
  <si>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</si>
  <si>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</si>
  <si>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</si>
  <si>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</si>
  <si>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</si>
  <si>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</si>
  <si>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</si>
  <si>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</si>
  <si>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</si>
  <si>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</si>
  <si>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</si>
  <si>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</si>
  <si>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</si>
  <si>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</si>
  <si>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</si>
  <si>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</si>
  <si>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</si>
  <si>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</si>
  <si>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</si>
  <si>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</si>
  <si>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</si>
  <si>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</si>
  <si>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</si>
  <si>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</si>
  <si>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</si>
  <si>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</si>
  <si>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</si>
  <si>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</si>
  <si>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</si>
  <si>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</si>
  <si>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</si>
  <si>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</si>
  <si>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</si>
  <si>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</si>
  <si>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</si>
  <si>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</si>
  <si>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</si>
  <si>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</si>
  <si>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</si>
  <si>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</si>
  <si>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</si>
  <si>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</si>
  <si>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</si>
  <si>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</si>
  <si>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</si>
  <si>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</si>
  <si>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</si>
  <si>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</si>
  <si>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</si>
  <si>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</si>
  <si>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</si>
  <si>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</si>
  <si>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</si>
  <si>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</si>
  <si>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</si>
  <si>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</si>
  <si>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</si>
  <si>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</si>
  <si>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</si>
  <si>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</si>
  <si>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</si>
  <si>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</si>
  <si>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</si>
  <si>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</si>
  <si>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</si>
  <si>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</si>
  <si>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</si>
  <si>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</si>
  <si>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</si>
  <si>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</si>
  <si>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</si>
  <si>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</si>
  <si>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</si>
  <si>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</si>
  <si>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</si>
  <si>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</si>
  <si>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</si>
  <si>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</si>
  <si>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</si>
  <si>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</si>
  <si>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</si>
  <si>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</si>
  <si>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</si>
  <si>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</si>
  <si>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</si>
  <si>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</si>
  <si>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</si>
  <si>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</si>
  <si>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</si>
  <si>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</si>
  <si>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</si>
  <si>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</si>
  <si>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</si>
  <si>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</si>
  <si>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</si>
  <si>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</si>
  <si>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</si>
  <si>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</si>
  <si>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</si>
  <si>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</si>
  <si>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</si>
  <si>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</si>
  <si>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</si>
  <si>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</si>
  <si>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</si>
  <si>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</si>
  <si>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</si>
  <si>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</si>
  <si>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</si>
  <si>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</si>
  <si>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</si>
  <si>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</si>
  <si>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</si>
  <si>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</si>
  <si>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</si>
  <si>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</si>
  <si>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</si>
  <si>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</si>
  <si>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</si>
  <si>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</si>
  <si>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</si>
  <si>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</si>
  <si>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</si>
  <si>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</si>
  <si>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</si>
  <si>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</si>
  <si>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</si>
  <si>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</si>
  <si>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</si>
  <si>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</si>
  <si>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</si>
  <si>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</si>
  <si>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</si>
  <si>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</si>
  <si>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</si>
  <si>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</si>
  <si>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</si>
  <si>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</si>
  <si>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</si>
  <si>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</si>
  <si>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</si>
  <si>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</si>
  <si>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</si>
  <si>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</si>
  <si>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</si>
  <si>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</si>
  <si>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</si>
  <si>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</si>
  <si>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</si>
  <si>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</si>
  <si>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</si>
  <si>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</si>
  <si>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</si>
  <si>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</si>
  <si>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</si>
  <si>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</si>
  <si>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</si>
  <si>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</si>
  <si>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</si>
  <si>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</si>
  <si>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</si>
  <si>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</si>
  <si>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</si>
  <si>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</si>
  <si>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</si>
  <si>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</si>
  <si>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</si>
  <si>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</si>
  <si>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</si>
  <si>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</si>
  <si>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</si>
  <si>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</si>
  <si>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</si>
  <si>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</si>
  <si>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</si>
  <si>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</si>
  <si>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</si>
  <si>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</si>
  <si>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</si>
  <si>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</si>
  <si>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</si>
  <si>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</si>
  <si>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</si>
  <si>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</si>
  <si>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</si>
  <si>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</si>
  <si>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</si>
  <si>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</si>
  <si>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</si>
  <si>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</si>
  <si>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</si>
  <si>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</si>
  <si>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</si>
  <si>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</si>
  <si>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</si>
  <si>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</si>
  <si>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</si>
  <si>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</si>
  <si>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</si>
  <si>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</si>
  <si>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</si>
  <si>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</si>
  <si>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</si>
  <si>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</si>
  <si>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</si>
  <si>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</si>
  <si>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</si>
  <si>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</si>
  <si>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</si>
  <si>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</si>
  <si>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</si>
  <si>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</si>
  <si>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</si>
  <si>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</si>
  <si>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</si>
  <si>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</si>
  <si>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</si>
  <si>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</si>
  <si>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</si>
  <si>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</si>
  <si>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</si>
  <si>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</si>
  <si>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</si>
  <si>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</si>
  <si>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</si>
  <si>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</si>
  <si>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</si>
  <si>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</si>
  <si>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</si>
  <si>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</si>
  <si>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</si>
  <si>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</si>
  <si>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</si>
  <si>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</si>
  <si>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</si>
  <si>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</si>
  <si>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</si>
  <si>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</si>
  <si>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</si>
  <si>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</si>
  <si>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</si>
  <si>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</si>
  <si>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</si>
  <si>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</si>
  <si>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</si>
  <si>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</si>
  <si>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</si>
  <si>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</si>
  <si>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</si>
  <si>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</si>
  <si>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</si>
  <si>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</si>
  <si>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</si>
  <si>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</si>
  <si>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</si>
  <si>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</si>
  <si>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</si>
  <si>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</si>
  <si>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</si>
  <si>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</si>
  <si>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</si>
  <si>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</si>
  <si>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</si>
  <si>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</si>
  <si>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</si>
  <si>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</si>
  <si>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</si>
  <si>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</si>
  <si>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</si>
  <si>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</si>
  <si>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</si>
  <si>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</si>
  <si>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</si>
  <si>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</si>
  <si>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</si>
  <si>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</si>
  <si>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</si>
  <si>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</si>
  <si>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</si>
  <si>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</si>
  <si>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</si>
  <si>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</si>
  <si>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</si>
  <si>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</si>
  <si>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</si>
  <si>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</si>
  <si>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</si>
  <si>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</si>
  <si>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</si>
  <si>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</si>
  <si>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</si>
  <si>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</si>
  <si>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</si>
  <si>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</si>
  <si>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</si>
  <si>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</si>
  <si>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</si>
  <si>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</si>
  <si>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</si>
  <si>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</si>
  <si>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</si>
  <si>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</si>
  <si>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</si>
  <si>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</si>
  <si>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</si>
  <si>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</si>
  <si>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</si>
  <si>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</si>
  <si>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</si>
  <si>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</si>
  <si>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</si>
  <si>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</si>
  <si>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</si>
  <si>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</si>
  <si>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</si>
  <si>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</si>
  <si>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</si>
  <si>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</si>
  <si>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</si>
  <si>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</si>
  <si>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</si>
  <si>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</si>
  <si>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</si>
  <si>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</si>
  <si>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</si>
  <si>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</si>
  <si>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</si>
  <si>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</si>
  <si>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</si>
  <si>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</si>
  <si>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</si>
  <si>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</si>
  <si>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</si>
  <si>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</si>
  <si>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</si>
  <si>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</si>
  <si>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</si>
  <si>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</si>
  <si>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</si>
  <si>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</si>
  <si>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</si>
  <si>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</si>
  <si>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</si>
  <si>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</si>
  <si>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</si>
  <si>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</si>
  <si>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</si>
  <si>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</si>
  <si>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</si>
  <si>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</si>
  <si>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</si>
  <si>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</si>
  <si>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</si>
  <si>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</si>
  <si>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</si>
  <si>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</si>
  <si>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</si>
  <si>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</si>
  <si>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</si>
  <si>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</si>
  <si>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</si>
  <si>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</si>
  <si>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</si>
  <si>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</si>
  <si>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</si>
  <si>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</si>
  <si>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</si>
  <si>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</si>
  <si>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</si>
  <si>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</si>
  <si>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</si>
  <si>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</si>
  <si>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</si>
  <si>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</si>
  <si>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</si>
  <si>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</si>
  <si>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</si>
  <si>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</si>
  <si>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</si>
  <si>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</si>
  <si>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</si>
  <si>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</si>
  <si>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</si>
  <si>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</si>
  <si>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</si>
  <si>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</si>
  <si>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</si>
  <si>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</si>
  <si>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</si>
  <si>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</si>
  <si>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</si>
  <si>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</si>
  <si>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</si>
  <si>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</si>
  <si>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</si>
  <si>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</si>
  <si>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</si>
  <si>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</si>
  <si>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</si>
  <si>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</si>
  <si>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</si>
  <si>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</si>
  <si>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</si>
  <si>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</si>
  <si>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</si>
  <si>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</si>
  <si>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</si>
  <si>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</si>
  <si>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</si>
  <si>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</si>
  <si>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</si>
  <si>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</si>
  <si>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</si>
  <si>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</si>
  <si>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</si>
  <si>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</si>
  <si>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</si>
  <si>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</si>
  <si>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</si>
  <si>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</si>
  <si>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</si>
  <si>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</si>
  <si>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</si>
  <si>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</si>
  <si>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</si>
  <si>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</si>
  <si>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</si>
  <si>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</si>
  <si>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</si>
  <si>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</si>
  <si>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</si>
  <si>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</si>
  <si>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</si>
  <si>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</si>
  <si>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</si>
  <si>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</si>
  <si>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</si>
  <si>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</si>
  <si>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</si>
  <si>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</si>
  <si>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</si>
  <si>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</si>
  <si>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</si>
  <si>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</si>
  <si>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</si>
  <si>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</si>
  <si>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</si>
  <si>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</si>
  <si>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</si>
  <si>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</si>
  <si>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</si>
  <si>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</si>
  <si>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</si>
  <si>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</si>
  <si>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</si>
  <si>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</si>
  <si>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</si>
  <si>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</si>
  <si>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</si>
  <si>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</si>
  <si>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</si>
  <si>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</si>
  <si>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</si>
  <si>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</si>
  <si>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</si>
  <si>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</si>
  <si>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</si>
  <si>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</si>
  <si>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</si>
  <si>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</si>
  <si>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</si>
  <si>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</si>
  <si>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</si>
  <si>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</si>
  <si>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</si>
  <si>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</si>
  <si>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</si>
  <si>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</si>
  <si>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</si>
  <si>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</si>
  <si>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</si>
  <si>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</si>
  <si>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</si>
  <si>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</si>
  <si>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</si>
  <si>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</si>
  <si>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</si>
  <si>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</si>
  <si>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</si>
  <si>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</si>
  <si>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</si>
  <si>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</si>
  <si>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</si>
  <si>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</si>
  <si>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</si>
  <si>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</si>
  <si>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</si>
  <si>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</si>
  <si>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</si>
  <si>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</si>
  <si>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</si>
  <si>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</si>
  <si>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</si>
  <si>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</si>
  <si>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</si>
  <si>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</si>
  <si>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</si>
  <si>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</si>
  <si>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</si>
  <si>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</si>
  <si>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</si>
  <si>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</si>
  <si>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</si>
  <si>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</si>
  <si>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</si>
  <si>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</si>
  <si>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</si>
  <si>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</si>
  <si>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</si>
  <si>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</si>
  <si>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</si>
  <si>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</si>
  <si>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</si>
  <si>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</si>
  <si>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</si>
  <si>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</si>
  <si>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</si>
  <si>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</si>
  <si>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</si>
  <si>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</si>
  <si>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</si>
  <si>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</si>
  <si>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</si>
  <si>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</si>
  <si>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</si>
  <si>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</si>
  <si>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</si>
  <si>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</si>
  <si>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</si>
  <si>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</si>
  <si>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</si>
  <si>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</si>
  <si>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</si>
  <si>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</si>
  <si>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</si>
  <si>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</si>
  <si>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</si>
  <si>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</si>
  <si>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</si>
  <si>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</si>
  <si>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</si>
  <si>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</si>
  <si>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</si>
  <si>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</si>
  <si>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</si>
  <si>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</si>
  <si>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</si>
  <si>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</si>
  <si>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</si>
  <si>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</si>
  <si>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</si>
  <si>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</si>
  <si>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</si>
  <si>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</si>
  <si>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</si>
  <si>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</si>
  <si>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</si>
  <si>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</si>
  <si>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</si>
  <si>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</si>
  <si>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</si>
  <si>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</si>
  <si>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</si>
  <si>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</si>
  <si>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</si>
  <si>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</si>
  <si>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</si>
  <si>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</si>
  <si>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</si>
  <si>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</si>
  <si>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</si>
  <si>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</si>
  <si>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</si>
  <si>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</si>
  <si>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</si>
  <si>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</si>
  <si>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</si>
  <si>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</si>
  <si>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</si>
  <si>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</si>
  <si>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</si>
  <si>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</si>
  <si>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</si>
  <si>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</si>
  <si>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</si>
  <si>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</si>
  <si>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</si>
  <si>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</si>
  <si>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</si>
  <si>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</si>
  <si>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</si>
  <si>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</si>
  <si>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</si>
  <si>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</si>
  <si>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</si>
  <si>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</si>
  <si>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</si>
  <si>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</si>
  <si>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</si>
  <si>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</si>
  <si>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</si>
  <si>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</si>
  <si>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</si>
  <si>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</si>
  <si>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</si>
  <si>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</si>
  <si>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</si>
  <si>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</si>
  <si>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</si>
  <si>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</si>
  <si>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</si>
  <si>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</si>
  <si>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</si>
  <si>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</si>
  <si>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</si>
  <si>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</si>
  <si>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</si>
  <si>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</si>
  <si>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</si>
  <si>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</si>
  <si>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</si>
  <si>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</si>
  <si>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</si>
  <si>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</si>
  <si>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</si>
  <si>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</si>
  <si>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</si>
  <si>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</si>
  <si>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</si>
  <si>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</si>
  <si>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</si>
  <si>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</si>
  <si>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</si>
  <si>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</si>
  <si>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</si>
  <si>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</si>
  <si>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</si>
  <si>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</si>
  <si>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</si>
  <si>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</si>
  <si>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</si>
  <si>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</si>
  <si>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</si>
  <si>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</si>
  <si>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</si>
  <si>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</si>
  <si>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</si>
  <si>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</si>
  <si>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</si>
  <si>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</si>
  <si>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</si>
  <si>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</si>
  <si>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</si>
  <si>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</si>
  <si>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</si>
  <si>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</si>
  <si>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</si>
  <si>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</si>
  <si>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</si>
  <si>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</si>
  <si>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</si>
  <si>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</si>
  <si>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</si>
  <si>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</si>
  <si>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</si>
  <si>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</si>
  <si>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</si>
  <si>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</si>
  <si>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</si>
  <si>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</si>
  <si>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</si>
  <si>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</si>
  <si>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</si>
  <si>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</si>
  <si>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</si>
  <si>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</si>
  <si>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</si>
  <si>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</si>
  <si>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</si>
  <si>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</si>
  <si>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</si>
  <si>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</si>
  <si>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</si>
  <si>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</si>
  <si>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</si>
  <si>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</si>
  <si>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</si>
  <si>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</si>
  <si>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</si>
  <si>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</si>
  <si>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</si>
  <si>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</si>
  <si>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</si>
  <si>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</si>
  <si>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</si>
  <si>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</si>
  <si>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</si>
  <si>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</si>
  <si>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</si>
  <si>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</si>
  <si>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</si>
  <si>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</si>
  <si>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</si>
  <si>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</si>
  <si>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</si>
  <si>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</si>
  <si>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</si>
  <si>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</si>
  <si>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</si>
  <si>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</si>
  <si>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</si>
  <si>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</si>
  <si>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</si>
  <si>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</si>
  <si>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</si>
  <si>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</si>
  <si>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</si>
  <si>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</si>
  <si>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</si>
  <si>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</si>
  <si>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</si>
  <si>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</si>
  <si>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</si>
  <si>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</si>
  <si>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</si>
  <si>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</si>
  <si>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</si>
  <si>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</si>
  <si>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</si>
  <si>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</si>
  <si>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</si>
  <si>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</si>
  <si>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</si>
  <si>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</si>
  <si>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</si>
  <si>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</si>
  <si>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</si>
  <si>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</si>
  <si>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</si>
  <si>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</si>
  <si>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</si>
  <si>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</si>
  <si>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</si>
  <si>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</si>
  <si>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</si>
  <si>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</si>
  <si>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</si>
  <si>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</si>
  <si>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</si>
  <si>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</si>
  <si>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</si>
  <si>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</si>
  <si>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</si>
  <si>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</si>
  <si>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</si>
  <si>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</si>
  <si>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</si>
  <si>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</si>
  <si>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</si>
  <si>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</si>
  <si>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</si>
  <si>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</si>
  <si>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</si>
  <si>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</si>
  <si>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</si>
  <si>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</si>
  <si>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</si>
  <si>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</si>
  <si>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</si>
  <si>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</si>
  <si>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</si>
  <si>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</si>
  <si>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</si>
  <si>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</si>
  <si>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</si>
  <si>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</si>
  <si>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</si>
  <si>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</si>
  <si>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</si>
  <si>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</si>
  <si>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</si>
  <si>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</si>
  <si>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</si>
  <si>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</si>
  <si>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</si>
  <si>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</si>
  <si>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</si>
  <si>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</si>
  <si>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</si>
  <si>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</si>
  <si>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</si>
  <si>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</si>
  <si>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</si>
  <si>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</si>
  <si>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</si>
  <si>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</si>
  <si>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</si>
  <si>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</si>
  <si>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</si>
  <si>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</si>
  <si>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</si>
  <si>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</si>
  <si>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</si>
  <si>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</si>
  <si>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</si>
  <si>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</si>
  <si>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</si>
  <si>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</si>
  <si>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</si>
  <si>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</si>
  <si>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</si>
  <si>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</si>
  <si>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</si>
  <si>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</si>
  <si>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</si>
  <si>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</si>
  <si>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</si>
  <si>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</si>
  <si>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</si>
  <si>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</si>
  <si>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</si>
  <si>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</si>
  <si>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</si>
  <si>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</si>
  <si>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</si>
  <si>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</si>
  <si>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</si>
  <si>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</si>
  <si>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</si>
  <si>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</si>
  <si>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</si>
  <si>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</si>
  <si>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</si>
  <si>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</si>
  <si>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</si>
  <si>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</si>
  <si>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</si>
  <si>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</si>
  <si>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</si>
  <si>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</si>
  <si>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</si>
  <si>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</si>
  <si>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</si>
  <si>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</si>
  <si>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</si>
  <si>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</si>
  <si>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</si>
  <si>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</si>
  <si>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</si>
  <si>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</si>
  <si>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</si>
  <si>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</si>
  <si>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</si>
  <si>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</si>
  <si>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</si>
  <si>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</si>
  <si>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</si>
  <si>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</si>
  <si>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</si>
  <si>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</si>
  <si>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</si>
  <si>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</si>
  <si>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</si>
  <si>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</si>
  <si>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</si>
  <si>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</si>
  <si>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</si>
  <si>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</si>
  <si>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</si>
  <si>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</si>
  <si>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</si>
  <si>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</si>
  <si>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</si>
  <si>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</si>
  <si>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</si>
  <si>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</si>
  <si>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</si>
  <si>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</si>
  <si>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</si>
  <si>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</si>
  <si>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</si>
  <si>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</si>
  <si>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</si>
  <si>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</si>
  <si>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</si>
  <si>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</si>
  <si>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</si>
  <si>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</si>
  <si>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</si>
  <si>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</si>
  <si>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</si>
  <si>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</si>
  <si>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</si>
  <si>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</si>
  <si>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</si>
  <si>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</si>
  <si>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</si>
  <si>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</si>
  <si>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</si>
  <si>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</si>
  <si>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</si>
  <si>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</si>
  <si>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</si>
  <si>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</si>
  <si>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</si>
  <si>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</si>
  <si>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</si>
  <si>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</si>
  <si>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</si>
  <si>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</si>
  <si>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</si>
  <si>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</si>
  <si>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</si>
  <si>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</si>
  <si>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</si>
  <si>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</si>
  <si>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</si>
  <si>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</si>
  <si>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</si>
  <si>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</si>
  <si>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</si>
  <si>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</si>
  <si>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</si>
  <si>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</si>
  <si>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</si>
  <si>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</si>
  <si>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</si>
  <si>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</si>
  <si>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</si>
  <si>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</si>
  <si>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</si>
  <si>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</si>
  <si>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</si>
  <si>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</si>
  <si>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</si>
  <si>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</si>
  <si>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</si>
  <si>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</si>
  <si>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</si>
  <si>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</si>
  <si>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</si>
  <si>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</si>
  <si>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</si>
  <si>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</si>
  <si>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</si>
  <si>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</si>
  <si>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</si>
  <si>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</si>
  <si>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</si>
  <si>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</si>
  <si>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</si>
  <si>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</si>
  <si>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</si>
  <si>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</si>
  <si>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</si>
  <si>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</si>
  <si>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</si>
  <si>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</si>
  <si>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</si>
  <si>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</si>
  <si>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</si>
  <si>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</si>
  <si>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</si>
  <si>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</si>
  <si>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</si>
  <si>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</si>
  <si>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</si>
  <si>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</si>
  <si>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</si>
  <si>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</si>
  <si>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</si>
  <si>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</si>
  <si>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</si>
  <si>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</si>
  <si>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</si>
  <si>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</si>
  <si>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</si>
  <si>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</si>
  <si>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</si>
  <si>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</si>
  <si>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</si>
  <si>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</si>
  <si>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</si>
  <si>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</si>
  <si>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</si>
  <si>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</si>
  <si>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</si>
  <si>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</si>
  <si>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</si>
  <si>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</si>
  <si>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</si>
  <si>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</si>
  <si>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</si>
  <si>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</si>
  <si>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</si>
  <si>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</si>
  <si>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</si>
  <si>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</si>
  <si>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</si>
  <si>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</si>
  <si>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</si>
  <si>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</si>
  <si>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</si>
  <si>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</si>
  <si>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</si>
  <si>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</si>
  <si>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</si>
  <si>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</si>
  <si>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</si>
  <si>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</si>
  <si>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</si>
  <si>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</si>
  <si>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</si>
  <si>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</si>
  <si>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</si>
  <si>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</si>
  <si>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</si>
  <si>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</si>
  <si>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</si>
  <si>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</si>
  <si>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</si>
  <si>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</si>
  <si>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</si>
  <si>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</si>
  <si>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</si>
  <si>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</si>
  <si>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</si>
  <si>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</si>
  <si>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</si>
  <si>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</si>
  <si>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</si>
  <si>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</si>
  <si>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</si>
  <si>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</si>
  <si>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</si>
  <si>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</si>
  <si>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</si>
  <si>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</si>
  <si>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</si>
  <si>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</si>
  <si>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</si>
  <si>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</si>
  <si>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</si>
  <si>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</si>
  <si>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</si>
  <si>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</si>
  <si>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</si>
  <si>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</si>
  <si>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</si>
  <si>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</si>
  <si>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</si>
  <si>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</si>
  <si>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</si>
  <si>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</si>
  <si>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</si>
  <si>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</si>
  <si>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</si>
  <si>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</si>
  <si>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</si>
  <si>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</si>
  <si>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</si>
  <si>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</si>
  <si>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</si>
  <si>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</si>
  <si>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</si>
  <si>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</si>
  <si>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</si>
  <si>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</si>
  <si>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</si>
  <si>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</si>
  <si>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</si>
  <si>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</si>
  <si>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</si>
  <si>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</si>
  <si>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</si>
  <si>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</si>
  <si>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</si>
  <si>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</si>
  <si>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</si>
  <si>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</si>
  <si>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</si>
  <si>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</si>
  <si>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</si>
  <si>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</si>
  <si>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</si>
  <si>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</si>
  <si>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</si>
  <si>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</si>
  <si>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</si>
  <si>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</si>
  <si>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</si>
  <si>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</si>
  <si>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</si>
  <si>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</si>
  <si>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</si>
  <si>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</si>
  <si>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</si>
  <si>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</si>
  <si>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</si>
  <si>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</si>
  <si>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</si>
  <si>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</si>
  <si>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</si>
  <si>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</si>
  <si>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</si>
  <si>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</si>
  <si>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</si>
  <si>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</si>
  <si>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</si>
  <si>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</si>
  <si>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</si>
  <si>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</si>
  <si>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</si>
  <si>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</si>
  <si>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</si>
  <si>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</si>
  <si>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</si>
  <si>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</si>
  <si>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</si>
  <si>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</si>
  <si>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</si>
  <si>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</si>
  <si>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</si>
  <si>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</si>
  <si>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</si>
  <si>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</si>
  <si>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</si>
  <si>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</si>
  <si>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</si>
  <si>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</si>
  <si>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</si>
  <si>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</si>
  <si>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</si>
  <si>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</si>
  <si>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</si>
  <si>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</si>
  <si>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</si>
  <si>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</si>
  <si>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</si>
  <si>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</si>
  <si>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</si>
  <si>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</si>
  <si>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</si>
  <si>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</si>
  <si>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</si>
  <si>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</si>
  <si>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</si>
  <si>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</si>
  <si>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</si>
  <si>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</si>
  <si>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</si>
  <si>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</si>
  <si>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</si>
  <si>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</si>
  <si>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</si>
  <si>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</si>
  <si>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</si>
  <si>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</si>
  <si>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</si>
  <si>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</si>
  <si>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</si>
  <si>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</si>
  <si>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</si>
  <si>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</si>
  <si>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</si>
  <si>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</si>
  <si>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</si>
  <si>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</si>
  <si>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</si>
  <si>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</si>
  <si>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</si>
  <si>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</si>
  <si>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</si>
  <si>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</si>
  <si>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</si>
  <si>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</si>
  <si>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</si>
  <si>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</si>
  <si>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</si>
  <si>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</si>
  <si>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</si>
  <si>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</si>
  <si>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</si>
  <si>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</si>
  <si>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</si>
  <si>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</si>
  <si>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</si>
  <si>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</si>
  <si>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</si>
  <si>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</si>
  <si>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</si>
  <si>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</si>
  <si>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</si>
  <si>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</si>
  <si>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</si>
  <si>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</si>
  <si>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</si>
  <si>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</si>
  <si>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</si>
  <si>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</si>
  <si>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</si>
  <si>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</si>
  <si>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</si>
  <si>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</si>
  <si>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</si>
  <si>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</si>
  <si>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</si>
  <si>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</si>
  <si>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</si>
  <si>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</si>
  <si>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</si>
  <si>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</si>
  <si>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</si>
  <si>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</si>
  <si>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</si>
  <si>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</si>
  <si>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</si>
  <si>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</si>
  <si>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</si>
  <si>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</si>
  <si>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</si>
  <si>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</si>
  <si>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</si>
  <si>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</si>
  <si>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</si>
  <si>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</si>
  <si>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</si>
  <si>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</si>
  <si>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</si>
  <si>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</si>
  <si>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</si>
  <si>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</si>
  <si>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</si>
  <si>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</si>
  <si>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</si>
  <si>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</si>
  <si>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</si>
  <si>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</si>
  <si>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</si>
  <si>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</si>
  <si>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</si>
  <si>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</si>
  <si>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</si>
  <si>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</si>
  <si>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</si>
  <si>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</si>
  <si>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</si>
  <si>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</si>
  <si>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</si>
  <si>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</si>
  <si>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</si>
  <si>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</si>
  <si>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</si>
  <si>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</si>
  <si>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</si>
  <si>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</si>
  <si>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</si>
  <si>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</si>
  <si>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</si>
  <si>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</si>
  <si>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</si>
  <si>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</si>
  <si>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</si>
  <si>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</si>
  <si>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</si>
  <si>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</si>
  <si>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</si>
  <si>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</si>
  <si>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</si>
  <si>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</si>
  <si>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</si>
  <si>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</si>
  <si>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</si>
  <si>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</si>
  <si>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</si>
  <si>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</si>
  <si>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</si>
  <si>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</si>
  <si>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</si>
  <si>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</si>
  <si>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</si>
  <si>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</si>
  <si>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</si>
  <si>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</si>
  <si>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</si>
  <si>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</si>
  <si>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</si>
  <si>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</si>
  <si>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</si>
  <si>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</si>
  <si>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</si>
  <si>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</si>
  <si>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</si>
  <si>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</si>
  <si>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</si>
  <si>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</si>
  <si>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</si>
  <si>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</si>
  <si>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</si>
  <si>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</si>
  <si>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</si>
  <si>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</si>
  <si>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</si>
  <si>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</si>
  <si>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</si>
  <si>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</si>
  <si>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</si>
  <si>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</si>
  <si>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</si>
  <si>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</si>
  <si>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</si>
  <si>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</si>
  <si>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</si>
  <si>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</si>
  <si>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</si>
  <si>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</si>
  <si>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</si>
  <si>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</si>
  <si>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</si>
  <si>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</si>
  <si>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</si>
  <si>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</si>
  <si>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</si>
  <si>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</si>
  <si>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</si>
  <si>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</si>
  <si>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</si>
  <si>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</si>
  <si>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</si>
  <si>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</si>
  <si>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</si>
  <si>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</si>
  <si>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</si>
  <si>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</si>
  <si>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</si>
  <si>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</si>
  <si>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</si>
  <si>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</si>
  <si>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</si>
  <si>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</si>
  <si>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</si>
  <si>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</si>
  <si>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</si>
  <si>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</si>
  <si>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</si>
  <si>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</si>
  <si>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</si>
  <si>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</si>
  <si>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</si>
  <si>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</si>
  <si>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</si>
  <si>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</si>
  <si>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</si>
  <si>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</si>
  <si>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</si>
  <si>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</si>
  <si>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</si>
  <si>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</si>
  <si>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</si>
  <si>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</si>
  <si>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</si>
  <si>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</si>
  <si>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</si>
  <si>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</si>
  <si>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</si>
  <si>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</si>
  <si>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</si>
  <si>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</si>
  <si>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</si>
  <si>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</si>
  <si>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</si>
  <si>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</si>
  <si>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</si>
  <si>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</si>
  <si>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</si>
  <si>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</si>
  <si>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</si>
  <si>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</si>
  <si>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</si>
  <si>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</si>
  <si>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</si>
  <si>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</si>
  <si>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</si>
  <si>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</si>
  <si>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</si>
  <si>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</si>
  <si>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</si>
  <si>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</si>
  <si>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</si>
  <si>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</si>
  <si>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</si>
  <si>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</si>
  <si>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</si>
  <si>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</si>
  <si>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</si>
  <si>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</si>
  <si>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</si>
  <si>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</si>
  <si>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</si>
  <si>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</si>
  <si>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</si>
  <si>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</si>
  <si>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</si>
  <si>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</si>
  <si>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</si>
  <si>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</si>
  <si>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</si>
  <si>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</si>
  <si>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</si>
  <si>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</si>
  <si>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</si>
  <si>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</si>
  <si>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</si>
  <si>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</si>
  <si>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</si>
  <si>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</si>
  <si>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</si>
  <si>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</si>
  <si>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</si>
  <si>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</si>
  <si>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</si>
  <si>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</si>
  <si>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</si>
  <si>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</si>
  <si>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</si>
  <si>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</si>
  <si>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</si>
  <si>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</si>
  <si>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</si>
  <si>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</si>
  <si>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</si>
  <si>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</si>
  <si>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</si>
  <si>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</si>
  <si>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</si>
  <si>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</si>
  <si>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</si>
  <si>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</si>
  <si>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</si>
  <si>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</si>
  <si>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</si>
  <si>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</si>
  <si>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</si>
  <si>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</si>
  <si>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</si>
  <si>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</si>
  <si>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</si>
  <si>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</si>
  <si>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</si>
  <si>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</si>
  <si>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</si>
  <si>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</si>
  <si>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</si>
  <si>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</si>
  <si>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</si>
  <si>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</si>
  <si>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</si>
  <si>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</si>
  <si>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</si>
  <si>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</si>
  <si>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</si>
  <si>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</si>
  <si>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</si>
  <si>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</si>
  <si>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</si>
  <si>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</si>
  <si>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</si>
  <si>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</si>
  <si>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</si>
  <si>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</si>
  <si>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</si>
  <si>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</si>
  <si>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</si>
  <si>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</si>
  <si>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</si>
  <si>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</si>
  <si>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</si>
  <si>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</si>
  <si>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</si>
  <si>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</si>
  <si>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</si>
  <si>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</si>
  <si>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</si>
  <si>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</si>
  <si>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</si>
  <si>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</si>
  <si>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</si>
  <si>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</si>
  <si>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</si>
  <si>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</si>
  <si>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</si>
  <si>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</si>
  <si>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</si>
  <si>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</si>
  <si>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</si>
  <si>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</si>
  <si>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</si>
  <si>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</si>
  <si>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</si>
  <si>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</si>
  <si>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</si>
  <si>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</si>
  <si>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</si>
  <si>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</si>
  <si>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</si>
  <si>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</si>
  <si>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</si>
  <si>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</si>
  <si>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</si>
  <si>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</si>
  <si>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</si>
  <si>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</si>
  <si>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</si>
  <si>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</si>
  <si>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</si>
  <si>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</si>
  <si>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</si>
  <si>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</si>
  <si>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</si>
  <si>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</si>
  <si>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</si>
  <si>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</si>
  <si>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</si>
  <si>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</si>
  <si>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</si>
  <si>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</si>
  <si>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</si>
  <si>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</si>
  <si>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</si>
  <si>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</si>
  <si>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</si>
  <si>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</si>
  <si>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</si>
  <si>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</si>
  <si>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</si>
  <si>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</si>
  <si>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</si>
  <si>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</si>
  <si>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</si>
  <si>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</si>
  <si>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</si>
  <si>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</si>
  <si>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</si>
  <si>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</si>
  <si>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</si>
  <si>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</si>
  <si>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</si>
  <si>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</si>
  <si>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</si>
  <si>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</si>
  <si>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</si>
  <si>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</si>
  <si>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</si>
  <si>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</si>
  <si>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</si>
  <si>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</si>
  <si>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</si>
  <si>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</si>
  <si>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</si>
  <si>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</si>
  <si>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</si>
  <si>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</si>
  <si>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</si>
  <si>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</si>
  <si>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</si>
  <si>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</si>
  <si>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</si>
  <si>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</si>
  <si>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</si>
  <si>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</si>
  <si>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</si>
  <si>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</si>
  <si>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</si>
  <si>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</si>
  <si>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</si>
  <si>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</si>
  <si>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</si>
  <si>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</si>
  <si>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</si>
  <si>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</si>
  <si>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</si>
  <si>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</si>
  <si>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</si>
  <si>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</si>
  <si>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</si>
  <si>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</si>
  <si>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</si>
  <si>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</si>
  <si>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</si>
  <si>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</si>
  <si>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</si>
  <si>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</si>
  <si>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</si>
  <si>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</si>
  <si>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</si>
  <si>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</si>
  <si>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</si>
  <si>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</si>
  <si>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</si>
  <si>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</si>
  <si>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</si>
  <si>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</si>
  <si>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</si>
  <si>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</si>
  <si>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</si>
  <si>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</si>
  <si>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</si>
  <si>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</si>
  <si>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</si>
  <si>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</si>
  <si>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</si>
  <si>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</si>
  <si>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</si>
  <si>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</si>
  <si>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</si>
  <si>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</si>
  <si>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</si>
  <si>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</si>
  <si>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</si>
  <si>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</si>
  <si>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</si>
  <si>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</si>
  <si>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</si>
  <si>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</si>
  <si>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</si>
  <si>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</si>
  <si>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</si>
  <si>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</si>
  <si>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</si>
  <si>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</si>
  <si>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</si>
  <si>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</si>
  <si>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</si>
  <si>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</si>
  <si>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</si>
  <si>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</si>
  <si>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</si>
  <si>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</si>
  <si>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</si>
  <si>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</si>
  <si>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</si>
  <si>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</si>
  <si>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</si>
  <si>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</si>
  <si>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</si>
  <si>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</si>
  <si>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</si>
  <si>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</si>
  <si>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</si>
  <si>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</si>
  <si>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</si>
  <si>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</si>
  <si>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</si>
  <si>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</si>
  <si>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</si>
  <si>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</si>
  <si>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</si>
  <si>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</si>
  <si>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</si>
  <si>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</si>
  <si>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</si>
  <si>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</si>
  <si>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</si>
  <si>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</si>
  <si>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</si>
  <si>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</si>
  <si>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</si>
  <si>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</si>
  <si>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</si>
  <si>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</si>
  <si>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</si>
  <si>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</si>
  <si>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</si>
  <si>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</si>
  <si>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</si>
  <si>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</si>
  <si>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</si>
  <si>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</si>
  <si>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</si>
  <si>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</si>
  <si>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</si>
  <si>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</si>
  <si>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</si>
  <si>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</si>
  <si>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</si>
  <si>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</si>
  <si>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</si>
  <si>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</si>
  <si>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</si>
  <si>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</si>
  <si>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</si>
  <si>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</si>
  <si>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</si>
  <si>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</si>
  <si>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</si>
  <si>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</si>
  <si>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</si>
  <si>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</si>
  <si>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</si>
  <si>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</si>
  <si>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</si>
  <si>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</si>
  <si>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</si>
  <si>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</si>
  <si>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</si>
  <si>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</si>
  <si>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</si>
  <si>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</si>
  <si>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</si>
  <si>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</si>
  <si>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</si>
  <si>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</si>
  <si>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</si>
  <si>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</si>
  <si>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</si>
  <si>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</si>
  <si>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</si>
  <si>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</si>
  <si>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</si>
  <si>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</si>
  <si>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</si>
  <si>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</si>
  <si>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</si>
  <si>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</si>
  <si>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</si>
  <si>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</si>
  <si>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</si>
  <si>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</si>
  <si>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</si>
  <si>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</si>
  <si>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</si>
  <si>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</si>
  <si>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</si>
  <si>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</si>
  <si>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</si>
  <si>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</si>
  <si>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</si>
  <si>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</si>
  <si>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</si>
  <si>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</si>
  <si>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</si>
  <si>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</si>
  <si>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</si>
  <si>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</si>
  <si>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</si>
  <si>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</si>
  <si>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</si>
  <si>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</si>
  <si>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</si>
  <si>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</si>
  <si>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</si>
  <si>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</si>
  <si>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</si>
  <si>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</si>
  <si>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</si>
  <si>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</si>
  <si>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</si>
  <si>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</si>
  <si>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</si>
  <si>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</si>
  <si>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</si>
  <si>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</si>
  <si>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</si>
  <si>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</si>
  <si>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</si>
  <si>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</si>
  <si>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</si>
  <si>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</si>
  <si>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</si>
  <si>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</si>
  <si>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</si>
  <si>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</si>
  <si>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</si>
  <si>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</si>
  <si>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</si>
  <si>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</si>
  <si>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</si>
  <si>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</si>
  <si>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</si>
  <si>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</si>
  <si>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</si>
  <si>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</si>
  <si>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</si>
  <si>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</si>
  <si>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</si>
  <si>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</si>
  <si>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</si>
  <si>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</si>
  <si>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</si>
  <si>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</si>
  <si>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</si>
  <si>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</si>
  <si>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</si>
  <si>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</si>
  <si>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</si>
  <si>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</si>
  <si>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</si>
  <si>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</si>
  <si>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</si>
  <si>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</si>
  <si>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</si>
  <si>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</si>
  <si>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</si>
  <si>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</si>
  <si>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</si>
  <si>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</si>
  <si>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</si>
  <si>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</si>
  <si>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</si>
  <si>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</si>
  <si>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</si>
  <si>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</si>
  <si>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</si>
  <si>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</si>
  <si>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</si>
  <si>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</si>
  <si>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</si>
  <si>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</si>
  <si>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</si>
  <si>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</si>
  <si>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</si>
  <si>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</si>
  <si>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</si>
  <si>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</si>
  <si>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</si>
  <si>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</si>
  <si>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</si>
  <si>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</si>
  <si>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</si>
  <si>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</si>
  <si>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</si>
  <si>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</si>
  <si>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</si>
  <si>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</si>
  <si>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</si>
  <si>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</si>
  <si>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</si>
  <si>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</si>
  <si>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</si>
  <si>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</si>
  <si>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</si>
  <si>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</si>
  <si>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</si>
  <si>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</si>
  <si>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</si>
  <si>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</si>
  <si>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</si>
  <si>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</si>
  <si>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</si>
  <si>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</si>
  <si>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</si>
  <si>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</si>
  <si>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</si>
  <si>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</si>
  <si>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</si>
  <si>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</si>
  <si>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</si>
  <si>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</si>
  <si>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</si>
  <si>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</si>
  <si>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</si>
  <si>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</si>
  <si>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</si>
  <si>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</si>
  <si>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</si>
  <si>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</si>
  <si>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</si>
  <si>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</si>
  <si>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</si>
  <si>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</si>
  <si>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</si>
  <si>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</si>
  <si>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</si>
  <si>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</si>
  <si>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</si>
  <si>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</si>
  <si>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</si>
  <si>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</si>
  <si>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</si>
  <si>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</si>
  <si>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</si>
  <si>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</si>
  <si>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</si>
  <si>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</si>
  <si>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</si>
  <si>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</si>
  <si>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</si>
  <si>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</si>
  <si>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</si>
  <si>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</si>
  <si>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</si>
  <si>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</si>
  <si>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</si>
  <si>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</si>
  <si>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</si>
  <si>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</si>
  <si>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</si>
  <si>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</si>
  <si>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</si>
  <si>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</si>
  <si>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</si>
  <si>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</si>
  <si>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</si>
  <si>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</si>
  <si>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</si>
  <si>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</si>
  <si>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</si>
  <si>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</si>
  <si>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</si>
  <si>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</si>
  <si>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</si>
  <si>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</si>
  <si>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</si>
  <si>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</si>
  <si>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</si>
  <si>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</si>
  <si>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</si>
  <si>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</si>
  <si>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</si>
  <si>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</si>
  <si>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</si>
  <si>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</si>
  <si>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</si>
  <si>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</si>
  <si>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</si>
  <si>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</si>
  <si>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</si>
  <si>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</si>
  <si>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</si>
  <si>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</si>
  <si>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</si>
  <si>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</si>
  <si>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</si>
  <si>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</si>
  <si>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</si>
  <si>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</si>
  <si>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</si>
  <si>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</si>
  <si>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</si>
  <si>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</si>
  <si>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</si>
  <si>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</si>
  <si>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</si>
  <si>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</si>
  <si>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</si>
  <si>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</si>
  <si>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</si>
  <si>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</si>
  <si>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</si>
  <si>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</si>
  <si>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</si>
  <si>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</si>
  <si>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</si>
  <si>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</si>
  <si>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</si>
  <si>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</si>
  <si>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</si>
  <si>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</si>
  <si>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</si>
  <si>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</si>
  <si>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</si>
  <si>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</si>
  <si>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</si>
  <si>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</si>
  <si>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</si>
  <si>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</si>
  <si>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</si>
  <si>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</si>
  <si>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</si>
  <si>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</si>
  <si>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</si>
  <si>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</si>
  <si>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</si>
  <si>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</si>
  <si>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</si>
  <si>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</si>
  <si>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</si>
  <si>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</si>
  <si>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</si>
  <si>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</si>
  <si>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</si>
  <si>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</si>
  <si>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</si>
  <si>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</si>
  <si>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</si>
  <si>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</si>
  <si>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</si>
  <si>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</si>
  <si>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</si>
  <si>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</si>
  <si>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</si>
  <si>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</si>
  <si>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</si>
  <si>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</si>
  <si>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</si>
  <si>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</si>
  <si>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</si>
  <si>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</si>
  <si>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</si>
  <si>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</si>
  <si>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</si>
  <si>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</si>
  <si>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</si>
  <si>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</si>
  <si>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</si>
  <si>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</si>
  <si>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</si>
  <si>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</si>
  <si>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</si>
  <si>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</si>
  <si>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</si>
  <si>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</si>
  <si>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</si>
  <si>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</si>
  <si>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</si>
  <si>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</si>
  <si>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</si>
  <si>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</si>
  <si>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</si>
  <si>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</si>
  <si>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</si>
  <si>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</si>
  <si>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</si>
  <si>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</si>
  <si>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</si>
  <si>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</si>
  <si>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</si>
  <si>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</si>
  <si>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</si>
  <si>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</si>
  <si>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</si>
  <si>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</si>
  <si>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</si>
  <si>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</si>
  <si>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</si>
  <si>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</si>
  <si>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</si>
  <si>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</si>
  <si>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</si>
  <si>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</si>
  <si>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</si>
  <si>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</si>
  <si>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</si>
  <si>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</si>
  <si>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</si>
  <si>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</si>
  <si>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</si>
  <si>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</si>
  <si>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</si>
  <si>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</si>
  <si>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</si>
  <si>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</si>
  <si>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</si>
  <si>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</si>
  <si>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</si>
  <si>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</si>
  <si>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</si>
  <si>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</si>
  <si>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</si>
  <si>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</si>
  <si>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</si>
  <si>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</si>
  <si>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</si>
  <si>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</si>
  <si>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</si>
  <si>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</si>
  <si>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</si>
  <si>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</si>
  <si>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</si>
  <si>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</si>
  <si>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</si>
  <si>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</si>
  <si>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</si>
  <si>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</si>
  <si>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</si>
  <si>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</si>
  <si>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</si>
  <si>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</si>
  <si>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</si>
  <si>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</si>
  <si>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</si>
  <si>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</si>
  <si>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</si>
  <si>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</si>
  <si>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</si>
  <si>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</si>
  <si>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</si>
  <si>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</si>
  <si>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</si>
  <si>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</si>
  <si>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</si>
  <si>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</si>
  <si>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</si>
  <si>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</si>
  <si>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</si>
  <si>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</si>
  <si>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</si>
  <si>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</si>
  <si>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</si>
  <si>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</si>
  <si>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</si>
  <si>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</si>
  <si>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</si>
  <si>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</si>
  <si>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</si>
  <si>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</si>
  <si>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</si>
  <si>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</si>
  <si>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</si>
  <si>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</si>
  <si>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</si>
  <si>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</si>
  <si>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</si>
  <si>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</si>
  <si>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</si>
  <si>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</si>
  <si>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</si>
  <si>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</si>
  <si>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</si>
  <si>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</si>
  <si>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</si>
  <si>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</si>
  <si>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</si>
  <si>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</si>
  <si>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</si>
  <si>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</si>
  <si>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</si>
  <si>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</si>
  <si>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</si>
  <si>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</si>
  <si>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</si>
  <si>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</si>
  <si>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</si>
  <si>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</si>
  <si>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</si>
  <si>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</si>
  <si>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</si>
  <si>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</si>
  <si>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</si>
  <si>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</si>
  <si>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</si>
  <si>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</si>
  <si>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</si>
  <si>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</si>
  <si>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</si>
  <si>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</si>
  <si>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</si>
  <si>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</si>
  <si>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</si>
  <si>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</si>
  <si>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</si>
  <si>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</si>
  <si>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</si>
  <si>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</si>
  <si>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</si>
  <si>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</si>
  <si>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</si>
  <si>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</si>
  <si>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</si>
  <si>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</si>
  <si>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</si>
  <si>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</si>
  <si>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</si>
  <si>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</si>
  <si>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</si>
  <si>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</si>
  <si>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</si>
  <si>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</si>
  <si>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</si>
  <si>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</si>
  <si>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</si>
  <si>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</si>
  <si>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</si>
  <si>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</si>
  <si>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</si>
  <si>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</si>
  <si>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</si>
  <si>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</si>
  <si>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</si>
  <si>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</si>
  <si>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</si>
  <si>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</si>
  <si>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</si>
  <si>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</si>
  <si>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</si>
  <si>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</si>
  <si>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</si>
  <si>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</si>
  <si>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</si>
  <si>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</si>
  <si>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</si>
  <si>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</si>
  <si>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</si>
  <si>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</si>
  <si>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</si>
  <si>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</si>
  <si>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</si>
  <si>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</si>
  <si>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</si>
  <si>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</si>
  <si>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</si>
  <si>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</si>
  <si>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</si>
  <si>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</si>
  <si>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</si>
  <si>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</si>
  <si>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</si>
  <si>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</si>
  <si>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</si>
  <si>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</si>
  <si>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</si>
  <si>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</si>
  <si>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</si>
  <si>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</si>
  <si>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</si>
  <si>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</si>
  <si>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</si>
  <si>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</si>
  <si>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</si>
  <si>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</si>
  <si>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</si>
  <si>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</si>
  <si>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</si>
  <si>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</si>
  <si>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</si>
  <si>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</si>
  <si>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</si>
  <si>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</si>
  <si>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</si>
  <si>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</si>
  <si>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</si>
  <si>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</si>
  <si>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</si>
  <si>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</si>
  <si>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</si>
  <si>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</si>
  <si>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</si>
  <si>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</si>
  <si>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</si>
  <si>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</si>
  <si>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</si>
  <si>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</si>
  <si>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</si>
  <si>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</si>
  <si>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</si>
  <si>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</si>
  <si>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</si>
  <si>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</si>
  <si>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</si>
  <si>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</si>
  <si>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</si>
  <si>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</si>
  <si>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</si>
  <si>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</si>
  <si>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</si>
  <si>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</si>
  <si>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</si>
  <si>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</si>
  <si>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</si>
  <si>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</si>
  <si>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</si>
  <si>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</si>
  <si>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</si>
  <si>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</si>
  <si>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</si>
  <si>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</si>
  <si>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</si>
  <si>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</si>
  <si>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</si>
  <si>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</si>
  <si>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</si>
  <si>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</si>
  <si>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</si>
  <si>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</si>
  <si>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</si>
  <si>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</si>
  <si>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</si>
  <si>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</si>
  <si>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</si>
  <si>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</si>
  <si>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</si>
  <si>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</si>
  <si>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</si>
  <si>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</si>
  <si>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</si>
  <si>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</si>
  <si>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</si>
  <si>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</si>
  <si>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</si>
  <si>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</si>
  <si>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</si>
  <si>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</si>
  <si>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</si>
  <si>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</si>
  <si>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</si>
  <si>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</si>
  <si>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</si>
  <si>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</si>
  <si>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</si>
  <si>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</si>
  <si>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</si>
  <si>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</si>
  <si>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</si>
  <si>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</si>
  <si>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</si>
  <si>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</si>
  <si>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</si>
  <si>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</si>
  <si>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</si>
  <si>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</si>
  <si>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</si>
  <si>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</si>
  <si>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</si>
  <si>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</si>
  <si>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</si>
  <si>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</si>
  <si>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</si>
  <si>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</si>
  <si>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</si>
  <si>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</si>
  <si>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</si>
  <si>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</si>
  <si>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</si>
  <si>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</si>
  <si>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</si>
  <si>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</si>
  <si>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</si>
  <si>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</si>
  <si>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</si>
  <si>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</si>
  <si>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</si>
  <si>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</si>
  <si>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</si>
  <si>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</si>
  <si>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</si>
  <si>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</si>
  <si>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</si>
  <si>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</si>
  <si>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</si>
  <si>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</si>
  <si>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</si>
  <si>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</si>
  <si>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</si>
  <si>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</si>
  <si>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</si>
  <si>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</si>
  <si>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</si>
  <si>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</si>
  <si>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</si>
  <si>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</si>
  <si>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</si>
  <si>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</si>
  <si>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</si>
  <si>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</si>
  <si>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</si>
  <si>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</si>
  <si>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</si>
  <si>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</si>
  <si>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</si>
  <si>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</si>
  <si>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</si>
  <si>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</si>
  <si>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</si>
  <si>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</si>
  <si>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</si>
  <si>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</si>
  <si>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</si>
  <si>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</si>
  <si>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</si>
  <si>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</si>
  <si>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</si>
  <si>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</si>
  <si>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</si>
  <si>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</si>
  <si>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</si>
  <si>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</si>
  <si>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</si>
  <si>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</si>
  <si>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</si>
  <si>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</si>
  <si>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</si>
  <si>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</si>
  <si>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</si>
  <si>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</si>
  <si>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</si>
  <si>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</si>
  <si>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</si>
  <si>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</si>
  <si>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</si>
  <si>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</si>
  <si>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</si>
  <si>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</si>
  <si>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</si>
  <si>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</si>
  <si>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</si>
  <si>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</si>
  <si>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</si>
  <si>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</si>
  <si>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</si>
  <si>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</si>
  <si>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</si>
  <si>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</si>
  <si>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</si>
  <si>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</si>
  <si>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</si>
  <si>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</si>
  <si>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</si>
  <si>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</si>
  <si>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</si>
  <si>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</si>
  <si>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</si>
  <si>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</si>
  <si>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</si>
  <si>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</si>
  <si>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</si>
  <si>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</si>
  <si>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</si>
  <si>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</si>
  <si>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</si>
  <si>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</si>
  <si>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</si>
  <si>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</si>
  <si>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</si>
  <si>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</si>
  <si>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</si>
  <si>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</si>
  <si>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</si>
  <si>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</si>
  <si>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</si>
  <si>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</si>
  <si>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</si>
  <si>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</si>
  <si>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</si>
  <si>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</si>
  <si>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</si>
  <si>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</si>
  <si>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</si>
  <si>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</si>
  <si>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</si>
  <si>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</si>
  <si>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</si>
  <si>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</si>
  <si>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</si>
  <si>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</si>
  <si>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</si>
  <si>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</si>
  <si>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</si>
  <si>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</si>
  <si>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</si>
  <si>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</si>
  <si>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</si>
  <si>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</si>
  <si>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</si>
  <si>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</si>
  <si>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</si>
  <si>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</si>
  <si>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</si>
  <si>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</si>
  <si>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</si>
  <si>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</si>
  <si>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</si>
  <si>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</si>
  <si>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</si>
  <si>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</si>
  <si>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</si>
  <si>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</si>
  <si>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</si>
  <si>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</si>
  <si>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</si>
  <si>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</si>
  <si>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</si>
  <si>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</si>
  <si>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</si>
  <si>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</si>
  <si>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</si>
  <si>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</si>
  <si>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</si>
  <si>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</si>
  <si>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</si>
  <si>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</si>
  <si>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</si>
  <si>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</si>
  <si>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</si>
  <si>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</si>
  <si>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</si>
  <si>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</si>
  <si>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</si>
  <si>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</si>
  <si>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</si>
  <si>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</si>
  <si>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</si>
  <si>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</si>
  <si>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</si>
  <si>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</si>
  <si>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</si>
  <si>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</si>
  <si>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</si>
  <si>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</si>
  <si>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</si>
  <si>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</si>
  <si>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</si>
  <si>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</si>
  <si>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</si>
  <si>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</si>
  <si>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</si>
  <si>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</si>
  <si>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</si>
  <si>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</si>
  <si>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</si>
  <si>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</si>
  <si>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</si>
  <si>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</si>
  <si>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</si>
  <si>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</si>
  <si>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</si>
  <si>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</si>
  <si>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</si>
  <si>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</si>
  <si>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</si>
  <si>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</si>
  <si>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</si>
  <si>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</si>
  <si>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</si>
  <si>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</si>
  <si>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</si>
  <si>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</si>
  <si>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</si>
  <si>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</si>
  <si>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</si>
  <si>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</si>
  <si>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</si>
  <si>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</si>
  <si>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</si>
  <si>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</si>
  <si>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</si>
  <si>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</si>
  <si>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</si>
  <si>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</si>
  <si>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</si>
  <si>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</si>
  <si>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</si>
  <si>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</si>
  <si>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</si>
  <si>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</si>
  <si>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</si>
  <si>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</si>
  <si>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</si>
  <si>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</si>
  <si>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</si>
  <si>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</si>
  <si>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</si>
  <si>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</si>
  <si>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</si>
  <si>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</si>
  <si>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</si>
  <si>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</si>
  <si>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</si>
  <si>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</si>
  <si>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</si>
  <si>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</si>
  <si>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</si>
  <si>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</si>
  <si>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</si>
  <si>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</si>
  <si>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</si>
  <si>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</si>
  <si>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</si>
  <si>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</si>
  <si>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</si>
  <si>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</si>
  <si>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</si>
  <si>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</si>
  <si>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</si>
  <si>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</si>
  <si>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</si>
  <si>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</si>
  <si>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</si>
  <si>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</si>
  <si>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</si>
  <si>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</si>
  <si>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</si>
  <si>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</si>
  <si>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</si>
  <si>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</si>
  <si>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</si>
  <si>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</si>
  <si>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</si>
  <si>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</si>
  <si>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</si>
  <si>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</si>
  <si>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</si>
  <si>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</si>
  <si>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</si>
  <si>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</si>
  <si>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</si>
  <si>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</si>
  <si>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</si>
  <si>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</si>
  <si>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</si>
  <si>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</si>
  <si>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</si>
  <si>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</si>
  <si>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</si>
  <si>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</si>
  <si>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</si>
  <si>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</si>
  <si>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</si>
  <si>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</si>
  <si>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</si>
  <si>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</si>
  <si>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</si>
  <si>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</si>
  <si>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</si>
  <si>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</si>
  <si>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</si>
  <si>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</si>
  <si>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</si>
  <si>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</si>
  <si>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</si>
  <si>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</si>
  <si>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</si>
  <si>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</si>
  <si>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</si>
  <si>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</si>
  <si>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</si>
  <si>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</si>
  <si>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</si>
  <si>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</si>
  <si>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</si>
  <si>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</si>
  <si>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</si>
  <si>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</si>
  <si>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</si>
  <si>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</si>
  <si>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</si>
  <si>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</si>
  <si>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</si>
  <si>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</si>
  <si>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</si>
  <si>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</si>
  <si>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</si>
  <si>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</si>
  <si>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</si>
  <si>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</si>
  <si>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</si>
  <si>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</si>
  <si>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</si>
  <si>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</si>
  <si>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</si>
  <si>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</si>
  <si>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</si>
  <si>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</si>
  <si>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</si>
  <si>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</si>
  <si>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</si>
  <si>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</si>
  <si>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</si>
  <si>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</si>
  <si>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</si>
  <si>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</si>
  <si>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</si>
  <si>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</si>
  <si>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</si>
  <si>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</si>
  <si>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</si>
  <si>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</si>
  <si>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</si>
  <si>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</si>
  <si>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</si>
  <si>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</si>
  <si>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</si>
  <si>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</si>
  <si>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</si>
  <si>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</si>
  <si>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</si>
  <si>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</si>
  <si>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</si>
  <si>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</si>
  <si>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</si>
  <si>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</si>
  <si>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</si>
  <si>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</si>
  <si>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</si>
  <si>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</si>
  <si>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</si>
  <si>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</si>
  <si>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</si>
  <si>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</si>
  <si>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</si>
  <si>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</si>
  <si>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</si>
  <si>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</si>
  <si>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</si>
  <si>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</si>
  <si>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</si>
  <si>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</si>
  <si>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</si>
  <si>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</si>
  <si>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</si>
  <si>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</si>
  <si>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</si>
  <si>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</si>
  <si>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</si>
  <si>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</si>
  <si>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</si>
  <si>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</si>
  <si>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</si>
  <si>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</si>
  <si>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</si>
  <si>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</si>
  <si>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</si>
  <si>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</si>
  <si>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</si>
  <si>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</si>
  <si>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</si>
  <si>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</si>
  <si>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</si>
  <si>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</si>
  <si>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</si>
  <si>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</si>
  <si>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</si>
  <si>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</si>
  <si>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</si>
  <si>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</si>
  <si>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</si>
  <si>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</si>
  <si>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</si>
  <si>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</si>
  <si>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</si>
  <si>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</si>
  <si>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</si>
  <si>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</si>
  <si>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</si>
  <si>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</si>
  <si>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</si>
  <si>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</si>
  <si>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</si>
  <si>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</si>
  <si>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</si>
  <si>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</si>
  <si>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</si>
  <si>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</si>
  <si>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</si>
  <si>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</si>
  <si>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</si>
  <si>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</si>
  <si>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</si>
  <si>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</si>
  <si>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</si>
  <si>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</si>
  <si>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</si>
  <si>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</si>
  <si>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</si>
  <si>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</si>
  <si>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</si>
  <si>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</si>
  <si>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</si>
  <si>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</si>
  <si>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</si>
  <si>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</si>
  <si>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</si>
  <si>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</si>
  <si>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</si>
  <si>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</si>
  <si>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</si>
  <si>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</si>
  <si>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</si>
  <si>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</si>
  <si>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</si>
  <si>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</si>
  <si>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</si>
  <si>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</si>
  <si>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</si>
  <si>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</si>
  <si>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</si>
  <si>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</si>
  <si>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</si>
  <si>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</si>
  <si>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</si>
  <si>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</si>
  <si>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</si>
  <si>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</si>
  <si>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</si>
  <si>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</si>
  <si>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</si>
  <si>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</si>
  <si>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</si>
  <si>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</si>
  <si>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</si>
  <si>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</si>
  <si>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</si>
  <si>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</si>
  <si>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</si>
  <si>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</si>
  <si>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</si>
  <si>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</si>
  <si>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</si>
  <si>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</si>
  <si>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</si>
  <si>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</si>
  <si>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</si>
  <si>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</si>
  <si>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</si>
  <si>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</si>
  <si>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</si>
  <si>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</si>
  <si>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</si>
  <si>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</si>
  <si>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</si>
  <si>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</si>
  <si>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</si>
  <si>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</si>
  <si>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</si>
  <si>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</si>
  <si>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</si>
  <si>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</si>
  <si>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</si>
  <si>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</si>
  <si>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</si>
  <si>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</si>
  <si>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</si>
  <si>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</si>
  <si>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</si>
  <si>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</si>
  <si>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</si>
  <si>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</si>
  <si>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</si>
  <si>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</si>
  <si>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</si>
  <si>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</si>
  <si>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</si>
  <si>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</si>
  <si>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</si>
  <si>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</si>
  <si>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</si>
  <si>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</si>
  <si>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</si>
  <si>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</si>
  <si>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</si>
  <si>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</si>
  <si>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</si>
  <si>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</si>
  <si>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</si>
  <si>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</si>
  <si>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</si>
  <si>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</si>
  <si>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</si>
  <si>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</si>
  <si>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</si>
  <si>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</si>
  <si>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</si>
  <si>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</si>
  <si>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</si>
  <si>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</si>
  <si>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</si>
  <si>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</si>
  <si>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</si>
  <si>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</si>
  <si>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</si>
  <si>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</si>
  <si>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</si>
  <si>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</si>
  <si>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</si>
  <si>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</si>
  <si>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</si>
  <si>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</si>
  <si>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</si>
  <si>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</si>
  <si>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</si>
  <si>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</si>
  <si>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</si>
  <si>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</si>
  <si>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</si>
  <si>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</si>
  <si>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</si>
  <si>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</si>
  <si>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</si>
  <si>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</si>
  <si>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</si>
  <si>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</si>
  <si>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</si>
  <si>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</si>
  <si>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</si>
  <si>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</si>
  <si>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</si>
  <si>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</si>
  <si>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</si>
  <si>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</si>
  <si>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</si>
  <si>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</si>
  <si>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</si>
  <si>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</si>
  <si>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</si>
  <si>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</si>
  <si>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</si>
  <si>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</si>
  <si>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</si>
  <si>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</si>
  <si>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</si>
  <si>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</si>
  <si>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</si>
  <si>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</si>
  <si>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</si>
  <si>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</si>
  <si>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</si>
  <si>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</si>
  <si>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</si>
  <si>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</si>
  <si>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</si>
  <si>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</si>
  <si>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</si>
  <si>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</si>
  <si>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</si>
  <si>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</si>
  <si>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</si>
  <si>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</si>
  <si>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</si>
  <si>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</si>
  <si>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</si>
  <si>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</si>
  <si>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</si>
  <si>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</si>
  <si>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</si>
  <si>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</si>
  <si>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</si>
  <si>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</si>
  <si>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</si>
  <si>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</si>
  <si>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</si>
  <si>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</si>
  <si>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</si>
  <si>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</si>
  <si>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</si>
  <si>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</si>
  <si>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</si>
  <si>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</si>
  <si>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</si>
  <si>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</si>
  <si>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</si>
  <si>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</si>
  <si>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</si>
  <si>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</si>
  <si>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</si>
  <si>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</si>
  <si>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</si>
  <si>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</si>
  <si>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</si>
  <si>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</si>
  <si>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</si>
  <si>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</si>
  <si>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</si>
  <si>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</si>
  <si>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</si>
  <si>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</si>
  <si>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</si>
  <si>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</si>
  <si>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</si>
  <si>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</si>
  <si>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</si>
  <si>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</si>
  <si>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</si>
  <si>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</si>
  <si>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</si>
  <si>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</si>
  <si>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</si>
  <si>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</si>
  <si>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</si>
  <si>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</si>
  <si>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</si>
  <si>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</si>
  <si>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</si>
  <si>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</si>
  <si>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</si>
  <si>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</si>
  <si>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</si>
  <si>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</si>
  <si>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</si>
  <si>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</si>
  <si>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</si>
  <si>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</si>
  <si>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</si>
  <si>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</si>
  <si>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</si>
  <si>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</si>
  <si>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</si>
  <si>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</si>
  <si>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</si>
  <si>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</si>
  <si>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</si>
  <si>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</si>
  <si>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</si>
  <si>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</si>
  <si>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</si>
  <si>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</si>
  <si>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</si>
  <si>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</si>
  <si>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</si>
  <si>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</si>
  <si>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</si>
  <si>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</si>
  <si>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</si>
  <si>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</si>
  <si>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</si>
  <si>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</si>
  <si>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</si>
  <si>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</si>
  <si>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</si>
  <si>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</si>
  <si>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</si>
  <si>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</si>
  <si>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</si>
  <si>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</si>
  <si>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</si>
  <si>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</si>
  <si>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</si>
  <si>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</si>
  <si>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</si>
  <si>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</si>
  <si>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</si>
  <si>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</si>
  <si>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</si>
  <si>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</si>
  <si>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</si>
  <si>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</si>
  <si>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</si>
  <si>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</si>
  <si>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</si>
  <si>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</si>
  <si>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</si>
  <si>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</si>
  <si>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</si>
  <si>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</si>
  <si>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</si>
  <si>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</si>
  <si>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</si>
  <si>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</si>
  <si>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</si>
  <si>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</si>
  <si>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</si>
  <si>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</si>
  <si>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</si>
  <si>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</si>
  <si>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</si>
  <si>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</si>
  <si>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</si>
  <si>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</si>
  <si>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</si>
  <si>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</si>
  <si>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</si>
  <si>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</si>
  <si>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</si>
  <si>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</si>
  <si>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</si>
  <si>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</si>
  <si>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</si>
  <si>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</si>
  <si>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</si>
  <si>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</si>
  <si>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</si>
  <si>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</si>
  <si>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</si>
  <si>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</si>
  <si>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</si>
  <si>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</si>
  <si>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</si>
  <si>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</si>
  <si>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</si>
  <si>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</si>
  <si>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</si>
  <si>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</si>
  <si>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</si>
  <si>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</si>
  <si>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</si>
  <si>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</si>
  <si>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</si>
  <si>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</si>
  <si>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</si>
  <si>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</si>
  <si>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</si>
  <si>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</si>
  <si>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</si>
  <si>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</si>
  <si>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</si>
  <si>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</si>
  <si>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</si>
  <si>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</si>
  <si>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</si>
  <si>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</si>
  <si>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</si>
  <si>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</si>
  <si>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</si>
  <si>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</si>
  <si>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</si>
  <si>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</si>
  <si>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</si>
  <si>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</si>
  <si>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</si>
  <si>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</si>
  <si>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</si>
  <si>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</si>
  <si>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</si>
  <si>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</si>
  <si>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</si>
  <si>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</si>
  <si>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</si>
  <si>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</si>
  <si>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</si>
  <si>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</si>
  <si>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</si>
  <si>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</si>
  <si>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</si>
  <si>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</si>
  <si>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</si>
  <si>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</si>
  <si>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</si>
  <si>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</si>
  <si>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</si>
  <si>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</si>
  <si>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</si>
  <si>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</si>
  <si>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</si>
  <si>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</si>
  <si>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</si>
  <si>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</si>
  <si>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</si>
  <si>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</si>
  <si>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</si>
  <si>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</si>
  <si>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</si>
  <si>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</si>
  <si>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</si>
  <si>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</si>
  <si>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</si>
  <si>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</si>
  <si>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</si>
  <si>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</si>
  <si>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</si>
  <si>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</si>
  <si>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</si>
  <si>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</si>
  <si>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</si>
  <si>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</si>
  <si>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</si>
  <si>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</si>
  <si>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</si>
  <si>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</si>
  <si>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</si>
  <si>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</si>
  <si>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</si>
  <si>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</si>
  <si>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</si>
  <si>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</si>
  <si>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</si>
  <si>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</si>
  <si>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</si>
  <si>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</si>
  <si>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</si>
  <si>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</si>
  <si>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</si>
  <si>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</si>
  <si>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</si>
  <si>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</si>
  <si>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</si>
  <si>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</si>
  <si>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</si>
  <si>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</si>
  <si>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</si>
  <si>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</si>
  <si>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</si>
  <si>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</si>
  <si>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</si>
  <si>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</si>
  <si>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</si>
  <si>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</si>
  <si>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</si>
  <si>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</si>
  <si>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</si>
  <si>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</si>
  <si>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</si>
  <si>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</si>
  <si>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</si>
  <si>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</si>
  <si>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</si>
  <si>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</si>
  <si>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</si>
  <si>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</si>
  <si>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</si>
  <si>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</si>
  <si>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</si>
  <si>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</si>
  <si>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</si>
  <si>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</si>
  <si>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</si>
  <si>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</si>
  <si>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</si>
  <si>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</si>
  <si>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</si>
  <si>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</si>
  <si>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</si>
  <si>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</si>
  <si>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</si>
  <si>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</si>
  <si>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</si>
  <si>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</si>
  <si>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</si>
  <si>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</si>
  <si>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</si>
  <si>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</si>
  <si>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</si>
  <si>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</si>
  <si>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</si>
  <si>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</si>
  <si>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</si>
  <si>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</si>
  <si>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</si>
  <si>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</si>
  <si>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</si>
  <si>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</si>
  <si>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</si>
  <si>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</si>
  <si>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</si>
  <si>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</si>
  <si>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</si>
  <si>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</si>
  <si>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</si>
  <si>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</si>
  <si>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</si>
  <si>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</si>
  <si>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</si>
  <si>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</si>
  <si>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</si>
  <si>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</si>
  <si>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</si>
  <si>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</si>
  <si>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</si>
  <si>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</si>
  <si>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</si>
  <si>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</si>
  <si>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</si>
  <si>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</si>
  <si>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</si>
  <si>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</si>
  <si>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</si>
  <si>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</si>
  <si>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</si>
  <si>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</si>
  <si>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</si>
  <si>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</si>
  <si>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</si>
  <si>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</si>
  <si>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</si>
  <si>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</si>
  <si>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</si>
  <si>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</si>
  <si>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</si>
  <si>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</si>
  <si>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</si>
  <si>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</si>
  <si>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</si>
  <si>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</si>
  <si>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</si>
  <si>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</si>
  <si>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</si>
  <si>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</si>
  <si>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</si>
  <si>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</si>
  <si>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</si>
  <si>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</si>
  <si>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</si>
  <si>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</si>
  <si>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</si>
  <si>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</si>
  <si>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</si>
  <si>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</si>
  <si>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</si>
  <si>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</si>
  <si>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</si>
  <si>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</si>
  <si>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</si>
  <si>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</si>
  <si>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</si>
  <si>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</si>
  <si>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</si>
  <si>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</si>
  <si>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</si>
  <si>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</si>
  <si>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</si>
  <si>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</si>
  <si>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</si>
  <si>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</si>
  <si>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</si>
  <si>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</si>
  <si>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</si>
  <si>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</si>
  <si>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</si>
  <si>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</si>
  <si>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</si>
  <si>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</si>
  <si>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</si>
  <si>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</si>
  <si>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</si>
  <si>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</si>
  <si>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</si>
  <si>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</si>
  <si>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</si>
  <si>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</si>
  <si>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</si>
  <si>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</si>
  <si>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</si>
  <si>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</si>
  <si>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</si>
  <si>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</si>
  <si>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</si>
  <si>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</si>
  <si>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</si>
  <si>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</si>
  <si>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</si>
  <si>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</si>
  <si>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</si>
  <si>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</si>
  <si>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</si>
  <si>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</si>
  <si>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</si>
  <si>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</si>
  <si>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</si>
  <si>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</si>
  <si>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</si>
  <si>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</si>
  <si>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</si>
  <si>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</si>
  <si>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</si>
  <si>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</si>
  <si>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</si>
  <si>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</si>
  <si>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</si>
  <si>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</si>
  <si>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</si>
  <si>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</si>
  <si>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</si>
  <si>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</si>
  <si>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</si>
  <si>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</si>
  <si>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</si>
  <si>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</si>
  <si>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</si>
  <si>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</si>
  <si>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</si>
  <si>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</si>
  <si>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</si>
  <si>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</si>
  <si>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</si>
  <si>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</si>
  <si>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</si>
  <si>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</si>
  <si>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</si>
  <si>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</si>
  <si>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</si>
  <si>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</si>
  <si>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</si>
  <si>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</si>
  <si>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</si>
  <si>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</si>
  <si>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</si>
  <si>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</si>
  <si>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</si>
  <si>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</si>
  <si>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</si>
  <si>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</si>
  <si>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</si>
  <si>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</si>
  <si>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</si>
  <si>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</si>
  <si>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</si>
  <si>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</si>
  <si>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</si>
  <si>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</si>
  <si>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</si>
  <si>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</si>
  <si>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</si>
  <si>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</si>
  <si>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</si>
  <si>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</si>
  <si>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</si>
  <si>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</si>
  <si>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</si>
  <si>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</si>
  <si>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</si>
  <si>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</si>
  <si>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</si>
  <si>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</si>
  <si>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</si>
  <si>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</si>
  <si>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</si>
  <si>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</si>
  <si>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</si>
  <si>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</si>
  <si>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</si>
  <si>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</si>
  <si>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</si>
  <si>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</si>
  <si>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</si>
  <si>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</si>
  <si>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</si>
  <si>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</si>
  <si>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</si>
  <si>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</si>
  <si>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</si>
  <si>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</si>
  <si>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</si>
  <si>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</si>
  <si>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</si>
  <si>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</si>
  <si>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</si>
  <si>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</si>
  <si>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</si>
  <si>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</si>
  <si>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</si>
  <si>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</si>
  <si>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</si>
  <si>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</si>
  <si>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</si>
  <si>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</si>
  <si>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</si>
  <si>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</si>
  <si>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</si>
  <si>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</si>
  <si>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</si>
  <si>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</si>
  <si>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</si>
  <si>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</si>
  <si>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</si>
  <si>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</si>
  <si>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</si>
  <si>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</si>
  <si>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</si>
  <si>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</si>
  <si>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</si>
  <si>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</si>
  <si>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</si>
  <si>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</si>
  <si>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</si>
  <si>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</si>
  <si>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</si>
  <si>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</si>
  <si>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</si>
  <si>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</si>
  <si>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</si>
  <si>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</si>
  <si>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</si>
  <si>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</si>
  <si>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</si>
  <si>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</si>
  <si>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</si>
  <si>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</si>
  <si>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</si>
  <si>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</si>
  <si>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</si>
  <si>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</si>
  <si>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</si>
  <si>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</si>
  <si>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</si>
  <si>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</si>
  <si>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</si>
  <si>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</si>
  <si>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</si>
  <si>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</si>
  <si>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</si>
  <si>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</si>
  <si>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</si>
  <si>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</si>
  <si>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</si>
  <si>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</si>
  <si>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</si>
  <si>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</si>
  <si>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</si>
  <si>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</si>
  <si>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</si>
  <si>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</si>
  <si>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</si>
  <si>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</si>
  <si>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</si>
  <si>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</si>
  <si>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</si>
  <si>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</si>
  <si>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</si>
  <si>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</si>
  <si>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</si>
  <si>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</si>
  <si>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</si>
  <si>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</si>
  <si>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</si>
  <si>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</si>
  <si>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</si>
  <si>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</si>
  <si>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</si>
  <si>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</si>
  <si>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</si>
  <si>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</si>
  <si>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</si>
  <si>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</si>
  <si>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</si>
  <si>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</si>
  <si>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</si>
  <si>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</si>
  <si>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</si>
  <si>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</si>
  <si>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</si>
  <si>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</si>
  <si>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</si>
  <si>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</si>
  <si>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</si>
  <si>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</si>
  <si>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</si>
  <si>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</si>
  <si>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</si>
  <si>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</si>
  <si>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</si>
  <si>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</si>
  <si>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</si>
  <si>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</si>
  <si>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</si>
  <si>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</si>
  <si>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</si>
  <si>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</si>
  <si>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</si>
  <si>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</si>
  <si>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</si>
  <si>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</si>
  <si>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</si>
  <si>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</si>
  <si>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</si>
  <si>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</si>
  <si>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</si>
  <si>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</si>
  <si>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</si>
  <si>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</si>
  <si>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</si>
  <si>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</si>
  <si>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</si>
  <si>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</si>
  <si>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</si>
  <si>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</si>
  <si>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</si>
  <si>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</si>
  <si>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</si>
  <si>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</si>
  <si>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</si>
  <si>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</si>
  <si>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</si>
  <si>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</si>
  <si>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</si>
  <si>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</si>
  <si>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</si>
  <si>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</si>
  <si>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</si>
  <si>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</si>
  <si>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</si>
  <si>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</si>
  <si>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</si>
  <si>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</si>
  <si>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</si>
  <si>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</si>
  <si>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</si>
  <si>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</si>
  <si>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</si>
  <si>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</si>
  <si>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</si>
  <si>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</si>
  <si>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</si>
  <si>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</si>
  <si>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</si>
  <si>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</si>
  <si>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</si>
  <si>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</si>
  <si>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</si>
  <si>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</si>
  <si>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</si>
  <si>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</si>
  <si>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</si>
  <si>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</si>
  <si>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</si>
  <si>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</si>
  <si>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</si>
  <si>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</si>
  <si>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</si>
  <si>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</si>
  <si>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</si>
  <si>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</si>
  <si>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</si>
  <si>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</si>
  <si>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</si>
  <si>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</si>
  <si>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</si>
  <si>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</si>
  <si>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</si>
  <si>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</si>
  <si>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</si>
  <si>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</si>
  <si>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</si>
  <si>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</si>
  <si>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</si>
  <si>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</si>
  <si>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</si>
  <si>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</si>
  <si>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</si>
  <si>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</si>
  <si>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</si>
  <si>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</si>
  <si>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</si>
  <si>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</si>
  <si>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</si>
  <si>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</si>
  <si>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</si>
  <si>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</si>
  <si>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</si>
  <si>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</si>
  <si>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</si>
  <si>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</si>
  <si>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</si>
  <si>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</si>
  <si>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</si>
  <si>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</si>
  <si>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</si>
  <si>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</si>
  <si>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</si>
  <si>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</si>
  <si>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</si>
  <si>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</si>
  <si>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</si>
  <si>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</si>
  <si>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</si>
  <si>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</si>
  <si>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</si>
  <si>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</si>
  <si>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</si>
  <si>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</si>
  <si>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</si>
  <si>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</si>
  <si>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</si>
  <si>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</si>
  <si>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</si>
  <si>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</si>
  <si>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</si>
  <si>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</si>
  <si>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</si>
  <si>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</si>
  <si>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</si>
  <si>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</si>
  <si>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</si>
  <si>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</si>
  <si>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</si>
  <si>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</si>
  <si>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</si>
  <si>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</si>
  <si>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</si>
  <si>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</si>
  <si>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</si>
  <si>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</si>
  <si>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</si>
  <si>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</si>
  <si>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</si>
  <si>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</si>
  <si>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</si>
  <si>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</si>
  <si>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</si>
  <si>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</si>
  <si>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</si>
  <si>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</si>
  <si>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</si>
  <si>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</si>
  <si>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</si>
  <si>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</si>
  <si>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</si>
  <si>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</si>
  <si>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</si>
  <si>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</si>
  <si>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</si>
  <si>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</si>
  <si>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</si>
  <si>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</si>
  <si>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</si>
  <si>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</si>
  <si>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</si>
  <si>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</si>
  <si>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</si>
  <si>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</si>
  <si>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</si>
  <si>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</si>
  <si>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</si>
  <si>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</si>
  <si>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</si>
  <si>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</si>
  <si>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</si>
  <si>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</si>
  <si>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</si>
  <si>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</si>
  <si>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</si>
  <si>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</si>
  <si>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</si>
  <si>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</si>
  <si>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</si>
  <si>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</si>
  <si>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</si>
  <si>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</si>
  <si>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</si>
  <si>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</si>
  <si>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</si>
  <si>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</si>
  <si>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</si>
  <si>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</si>
  <si>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</si>
  <si>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</si>
  <si>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</si>
  <si>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</si>
  <si>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</si>
  <si>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</si>
  <si>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</si>
  <si>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</si>
  <si>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</si>
  <si>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</si>
  <si>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</si>
  <si>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</si>
  <si>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</si>
  <si>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</si>
  <si>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</si>
  <si>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</si>
  <si>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</si>
  <si>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</si>
  <si>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</si>
  <si>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</si>
  <si>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</si>
  <si>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</si>
  <si>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</si>
  <si>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</si>
  <si>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</si>
  <si>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</si>
  <si>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</si>
  <si>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</si>
  <si>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</si>
  <si>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</si>
  <si>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</si>
  <si>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</si>
  <si>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</si>
  <si>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</si>
  <si>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</si>
  <si>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</si>
  <si>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</si>
  <si>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</si>
  <si>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</si>
  <si>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</si>
  <si>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</si>
  <si>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</si>
  <si>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</si>
  <si>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</si>
  <si>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</si>
  <si>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</si>
  <si>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</si>
  <si>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</si>
  <si>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</si>
  <si>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</si>
  <si>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</si>
  <si>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</si>
  <si>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</si>
  <si>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</si>
  <si>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</si>
  <si>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</si>
  <si>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</si>
  <si>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</si>
  <si>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</si>
  <si>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</si>
  <si>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</si>
  <si>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</si>
  <si>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</si>
  <si>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</si>
  <si>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</si>
  <si>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</si>
  <si>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</si>
  <si>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</si>
  <si>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</si>
  <si>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</si>
  <si>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</si>
  <si>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</si>
  <si>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</si>
  <si>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</si>
  <si>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</si>
  <si>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</si>
  <si>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</si>
  <si>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</si>
  <si>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</si>
  <si>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</si>
  <si>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</si>
  <si>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</si>
  <si>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</si>
  <si>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</si>
  <si>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</si>
  <si>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</si>
  <si>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</si>
  <si>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</si>
  <si>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</si>
  <si>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</si>
  <si>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</si>
  <si>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</si>
  <si>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</si>
  <si>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</si>
  <si>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</si>
  <si>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</si>
  <si>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</si>
  <si>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</si>
  <si>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</si>
  <si>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</si>
  <si>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</si>
  <si>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</si>
  <si>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</si>
  <si>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</si>
  <si>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</si>
  <si>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</si>
  <si>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</si>
  <si>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</si>
  <si>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</si>
  <si>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</si>
  <si>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</si>
  <si>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</si>
  <si>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</si>
  <si>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</si>
  <si>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</si>
  <si>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</si>
  <si>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</si>
  <si>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</si>
  <si>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</si>
  <si>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</si>
  <si>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</si>
  <si>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</si>
  <si>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</si>
  <si>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</si>
  <si>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</si>
  <si>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</si>
  <si>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</si>
  <si>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</si>
  <si>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</si>
  <si>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</si>
  <si>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</si>
  <si>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</si>
  <si>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</si>
  <si>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</si>
  <si>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</si>
  <si>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</si>
  <si>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</si>
  <si>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</si>
  <si>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</si>
  <si>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</si>
  <si>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</si>
  <si>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</si>
  <si>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</si>
  <si>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</si>
  <si>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</si>
  <si>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</si>
  <si>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</si>
  <si>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</si>
  <si>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</si>
  <si>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</si>
  <si>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</si>
  <si>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</si>
  <si>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</si>
  <si>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</si>
  <si>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</si>
  <si>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</si>
  <si>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</si>
  <si>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</si>
  <si>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</si>
  <si>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</si>
  <si>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</si>
  <si>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</si>
  <si>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</si>
  <si>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</si>
  <si>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</si>
  <si>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</si>
  <si>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</si>
  <si>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</si>
  <si>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</si>
  <si>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</si>
  <si>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</si>
  <si>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</si>
  <si>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</si>
  <si>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</si>
  <si>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</si>
  <si>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</si>
  <si>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</si>
  <si>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</si>
  <si>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</si>
  <si>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</si>
  <si>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</si>
  <si>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</si>
  <si>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</si>
  <si>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</si>
  <si>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</si>
  <si>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</si>
  <si>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</si>
  <si>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</si>
  <si>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</si>
  <si>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</si>
  <si>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</si>
  <si>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</si>
  <si>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</si>
  <si>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</si>
  <si>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</si>
  <si>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</si>
  <si>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</si>
  <si>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</si>
  <si>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</si>
  <si>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</si>
  <si>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</si>
  <si>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</si>
  <si>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</si>
  <si>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</si>
  <si>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</si>
  <si>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</si>
  <si>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</si>
  <si>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</si>
  <si>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</si>
  <si>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</si>
  <si>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</si>
  <si>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</si>
  <si>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</si>
  <si>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</si>
  <si>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</si>
  <si>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</si>
  <si>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</si>
  <si>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</si>
  <si>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</si>
  <si>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</si>
  <si>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</si>
  <si>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</si>
  <si>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</si>
  <si>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</si>
  <si>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</si>
  <si>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</si>
  <si>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</si>
  <si>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</si>
  <si>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</si>
  <si>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</si>
  <si>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</si>
  <si>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</si>
  <si>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</si>
  <si>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</si>
  <si>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</si>
  <si>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</si>
  <si>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</si>
  <si>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</si>
  <si>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</si>
  <si>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</si>
  <si>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</si>
  <si>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</si>
  <si>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</si>
  <si>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</si>
  <si>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</si>
  <si>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</si>
  <si>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</si>
  <si>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</si>
  <si>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</si>
  <si>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</si>
  <si>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</si>
  <si>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</si>
  <si>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</si>
  <si>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</si>
  <si>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</si>
  <si>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</si>
  <si>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</si>
  <si>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</si>
  <si>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</si>
  <si>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</si>
  <si>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</si>
  <si>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</si>
  <si>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</si>
  <si>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</si>
  <si>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</si>
  <si>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</si>
  <si>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</si>
  <si>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</si>
  <si>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</si>
  <si>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</si>
  <si>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</si>
  <si>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</si>
  <si>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</si>
  <si>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</si>
  <si>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</si>
  <si>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</si>
  <si>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</si>
  <si>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</si>
  <si>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</si>
  <si>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</si>
  <si>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</si>
  <si>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</si>
  <si>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</si>
  <si>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</si>
  <si>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</si>
  <si>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</si>
  <si>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</si>
  <si>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</si>
  <si>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</si>
  <si>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</si>
  <si>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</si>
  <si>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</si>
  <si>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</si>
  <si>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</si>
  <si>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</si>
  <si>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</si>
  <si>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</si>
  <si>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</si>
  <si>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</si>
  <si>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</si>
  <si>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</si>
  <si>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</si>
  <si>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</si>
  <si>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</si>
  <si>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</si>
  <si>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</si>
  <si>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</si>
  <si>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</si>
  <si>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</si>
  <si>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</si>
  <si>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</si>
  <si>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</si>
  <si>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</si>
  <si>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</si>
  <si>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</si>
  <si>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</si>
  <si>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</si>
  <si>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</si>
  <si>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</si>
  <si>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</si>
  <si>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</si>
  <si>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</si>
  <si>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</si>
  <si>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</si>
  <si>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</si>
  <si>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</si>
  <si>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</si>
  <si>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</si>
  <si>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</si>
  <si>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</si>
  <si>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</si>
  <si>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</si>
  <si>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</si>
  <si>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</si>
  <si>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</si>
  <si>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</si>
  <si>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</si>
  <si>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</si>
  <si>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</si>
  <si>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</si>
  <si>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</si>
  <si>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</si>
  <si>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</si>
  <si>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</si>
  <si>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</si>
  <si>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</si>
  <si>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</si>
  <si>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</si>
  <si>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</si>
  <si>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</si>
  <si>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</si>
  <si>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</si>
  <si>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</si>
  <si>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</si>
  <si>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</si>
  <si>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</si>
  <si>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</si>
  <si>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</si>
  <si>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</si>
  <si>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</si>
  <si>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</si>
  <si>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</si>
  <si>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</si>
  <si>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</si>
  <si>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</si>
  <si>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</si>
  <si>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</si>
  <si>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</si>
  <si>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</si>
  <si>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</si>
  <si>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</si>
  <si>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</si>
  <si>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</si>
  <si>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</si>
  <si>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</si>
  <si>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</si>
  <si>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</si>
  <si>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</si>
  <si>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</si>
  <si>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</si>
  <si>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</si>
  <si>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</si>
  <si>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</si>
  <si>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</si>
  <si>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</si>
  <si>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</si>
  <si>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</si>
  <si>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</si>
  <si>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</si>
  <si>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</si>
  <si>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</si>
  <si>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</si>
  <si>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</si>
  <si>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</si>
  <si>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</si>
  <si>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</si>
  <si>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</si>
  <si>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</si>
  <si>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</si>
  <si>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</si>
  <si>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</si>
  <si>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</si>
  <si>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</si>
  <si>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</si>
  <si>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</si>
  <si>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</si>
  <si>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</si>
  <si>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</si>
  <si>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</si>
  <si>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</si>
  <si>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</si>
  <si>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</si>
  <si>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</si>
  <si>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</si>
  <si>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</si>
  <si>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</si>
  <si>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</si>
  <si>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</si>
  <si>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</si>
  <si>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</si>
  <si>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</si>
  <si>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</si>
  <si>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</si>
  <si>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</si>
  <si>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</si>
  <si>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</si>
  <si>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</si>
  <si>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</si>
  <si>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</si>
  <si>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</si>
  <si>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</si>
  <si>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</si>
  <si>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</si>
  <si>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</si>
  <si>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</si>
  <si>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</si>
  <si>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</si>
  <si>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</si>
  <si>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</si>
  <si>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</si>
  <si>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</si>
  <si>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</si>
  <si>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</si>
  <si>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</si>
  <si>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</si>
  <si>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</si>
  <si>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</si>
  <si>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</si>
  <si>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</si>
  <si>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</si>
  <si>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</si>
  <si>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</si>
  <si>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</si>
  <si>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</si>
  <si>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</si>
  <si>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</si>
  <si>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</si>
  <si>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</si>
  <si>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</si>
  <si>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</si>
  <si>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</si>
  <si>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</si>
  <si>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</si>
  <si>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</si>
  <si>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</si>
  <si>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</si>
  <si>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</si>
  <si>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</si>
  <si>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</si>
  <si>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</si>
  <si>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</si>
  <si>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</si>
  <si>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</si>
  <si>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</si>
  <si>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</si>
  <si>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</si>
  <si>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</si>
  <si>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</si>
  <si>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</si>
  <si>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</si>
  <si>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</si>
  <si>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</si>
  <si>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</si>
  <si>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</si>
  <si>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</si>
  <si>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</si>
  <si>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</si>
  <si>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</si>
  <si>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</si>
  <si>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</si>
  <si>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</si>
  <si>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</si>
  <si>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</si>
  <si>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</si>
  <si>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</si>
  <si>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</si>
  <si>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</si>
  <si>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</si>
  <si>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</si>
  <si>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</si>
  <si>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</si>
  <si>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</si>
  <si>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</si>
  <si>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</si>
  <si>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</si>
  <si>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</si>
  <si>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</si>
  <si>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</si>
  <si>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</si>
  <si>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</si>
  <si>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</si>
  <si>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</si>
  <si>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</si>
  <si>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</si>
  <si>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</si>
  <si>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</si>
  <si>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</si>
  <si>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</si>
  <si>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</si>
  <si>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</si>
  <si>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</si>
  <si>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</si>
  <si>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</si>
  <si>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</si>
  <si>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</si>
  <si>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</si>
  <si>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</si>
  <si>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</si>
  <si>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</si>
  <si>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</si>
  <si>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</si>
  <si>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</si>
  <si>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</si>
  <si>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</si>
  <si>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</si>
  <si>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</si>
  <si>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</si>
  <si>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</si>
  <si>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</si>
  <si>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</si>
  <si>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</si>
  <si>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</si>
  <si>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</si>
  <si>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</si>
  <si>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</si>
  <si>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</si>
  <si>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</si>
  <si>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</si>
  <si>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</si>
  <si>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</si>
  <si>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</si>
  <si>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</si>
  <si>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</si>
  <si>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</si>
  <si>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</si>
  <si>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</si>
  <si>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</si>
  <si>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</si>
  <si>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</si>
  <si>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</si>
  <si>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</si>
  <si>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</si>
  <si>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</si>
  <si>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</si>
  <si>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</si>
  <si>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</si>
  <si>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</si>
  <si>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</si>
  <si>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</si>
  <si>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</si>
  <si>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</si>
  <si>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</si>
  <si>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</si>
  <si>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</si>
  <si>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</si>
  <si>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</si>
  <si>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</si>
  <si>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</si>
  <si>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</si>
  <si>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</si>
  <si>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</si>
  <si>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</si>
  <si>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</si>
  <si>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</si>
  <si>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</si>
  <si>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</si>
  <si>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</si>
  <si>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</si>
  <si>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</si>
  <si>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</si>
  <si>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</si>
  <si>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</si>
  <si>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</si>
  <si>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</si>
  <si>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</si>
  <si>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</si>
  <si>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</si>
  <si>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</si>
  <si>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</si>
  <si>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</si>
  <si>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</si>
  <si>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</si>
  <si>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</si>
  <si>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</si>
  <si>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</si>
  <si>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</si>
  <si>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</si>
  <si>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</si>
  <si>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</si>
  <si>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</si>
  <si>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</si>
  <si>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</si>
  <si>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</si>
  <si>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</si>
  <si>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</si>
  <si>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</si>
  <si>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</si>
  <si>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</si>
  <si>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</si>
  <si>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</si>
  <si>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</si>
  <si>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</si>
  <si>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</si>
  <si>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</si>
  <si>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</si>
  <si>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</si>
  <si>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</si>
  <si>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</si>
  <si>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</si>
  <si>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</si>
  <si>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</si>
  <si>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</si>
  <si>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</si>
  <si>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</si>
  <si>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</si>
  <si>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</si>
  <si>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</si>
  <si>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</si>
  <si>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</si>
  <si>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</si>
  <si>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</si>
  <si>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</si>
  <si>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</si>
  <si>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</si>
  <si>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</si>
  <si>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</si>
  <si>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</si>
  <si>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</si>
  <si>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</si>
  <si>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</si>
  <si>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</si>
  <si>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</si>
  <si>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</si>
  <si>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</si>
  <si>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</si>
  <si>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</si>
  <si>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</si>
  <si>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</si>
  <si>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</si>
  <si>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</si>
  <si>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</si>
  <si>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</si>
  <si>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</si>
  <si>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</si>
  <si>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</si>
  <si>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</si>
  <si>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</si>
  <si>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</si>
  <si>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</si>
  <si>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</si>
  <si>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</si>
  <si>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</si>
  <si>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</si>
  <si>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</si>
  <si>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</si>
  <si>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</si>
  <si>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</si>
  <si>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</si>
  <si>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</si>
  <si>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</si>
  <si>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</si>
  <si>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</si>
  <si>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</si>
  <si>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</si>
  <si>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</si>
  <si>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</si>
  <si>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</si>
  <si>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</si>
  <si>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</si>
  <si>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</si>
  <si>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</si>
  <si>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</si>
  <si>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</si>
  <si>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</si>
  <si>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</si>
  <si>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</si>
  <si>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</si>
  <si>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</si>
  <si>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</si>
  <si>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</si>
  <si>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</si>
  <si>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</si>
  <si>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</si>
  <si>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</si>
  <si>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</si>
  <si>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</si>
  <si>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</si>
  <si>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</si>
  <si>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</si>
  <si>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</si>
  <si>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</si>
  <si>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</si>
  <si>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</si>
  <si>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</si>
  <si>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</si>
  <si>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</si>
  <si>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</si>
  <si>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</si>
  <si>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</si>
  <si>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</si>
  <si>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</si>
  <si>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</si>
  <si>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</si>
  <si>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</si>
  <si>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</si>
  <si>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</si>
  <si>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</si>
  <si>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</si>
  <si>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</si>
  <si>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</si>
  <si>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</si>
  <si>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</si>
  <si>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</si>
  <si>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</si>
  <si>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</si>
  <si>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</si>
  <si>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</si>
  <si>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</si>
  <si>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</si>
  <si>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</si>
  <si>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</si>
  <si>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</si>
  <si>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</si>
  <si>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</si>
  <si>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</si>
  <si>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</si>
  <si>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</si>
  <si>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</si>
  <si>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</si>
  <si>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</si>
  <si>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</si>
  <si>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</si>
  <si>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</si>
  <si>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</si>
  <si>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</si>
  <si>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</si>
  <si>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</si>
  <si>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</si>
  <si>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</si>
  <si>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</si>
  <si>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</si>
  <si>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</si>
  <si>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</si>
  <si>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</si>
  <si>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</si>
  <si>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</si>
  <si>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</si>
  <si>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</si>
  <si>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</si>
  <si>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</si>
  <si>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</si>
  <si>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</si>
  <si>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</si>
  <si>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</si>
  <si>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</si>
  <si>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</si>
  <si>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</si>
  <si>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</si>
  <si>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</si>
  <si>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</si>
  <si>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</si>
  <si>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</si>
  <si>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</si>
  <si>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</si>
  <si>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</si>
  <si>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</si>
  <si>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</si>
  <si>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</si>
  <si>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</si>
  <si>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</si>
  <si>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</si>
  <si>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</si>
  <si>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</si>
  <si>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</si>
  <si>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</si>
  <si>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</si>
  <si>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</si>
  <si>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</si>
  <si>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</si>
  <si>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</si>
  <si>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</si>
  <si>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</si>
  <si>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</si>
  <si>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</si>
  <si>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</si>
  <si>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</si>
  <si>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</si>
  <si>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</si>
  <si>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</si>
  <si>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</si>
  <si>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</si>
  <si>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</si>
  <si>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</si>
  <si>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</si>
  <si>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</si>
  <si>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</si>
  <si>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</si>
  <si>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</si>
  <si>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</si>
  <si>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</si>
  <si>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</si>
  <si>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</si>
  <si>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</si>
  <si>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</si>
  <si>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</si>
  <si>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</si>
  <si>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</si>
  <si>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</si>
  <si>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</si>
  <si>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</si>
  <si>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</si>
  <si>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</si>
  <si>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</si>
  <si>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</si>
  <si>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</si>
  <si>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</si>
  <si>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</si>
  <si>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</si>
  <si>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</si>
  <si>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</si>
  <si>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</si>
  <si>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</si>
  <si>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</si>
  <si>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</si>
  <si>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</si>
  <si>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</si>
  <si>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</si>
  <si>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</si>
  <si>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</si>
  <si>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</si>
  <si>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</si>
  <si>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</si>
  <si>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</si>
  <si>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</si>
  <si>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</si>
  <si>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</si>
  <si>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</si>
  <si>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</si>
  <si>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</si>
  <si>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</si>
  <si>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</si>
  <si>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</si>
  <si>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</si>
  <si>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</si>
  <si>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</si>
  <si>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</si>
  <si>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</si>
  <si>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</si>
  <si>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</si>
  <si>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</si>
  <si>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</si>
  <si>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</si>
  <si>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</si>
  <si>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</si>
  <si>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</si>
  <si>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</si>
  <si>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</si>
  <si>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</si>
  <si>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</si>
  <si>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</si>
  <si>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</si>
  <si>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</si>
  <si>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</si>
  <si>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</si>
  <si>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</si>
  <si>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</si>
  <si>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</si>
  <si>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</si>
  <si>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</si>
  <si>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</si>
  <si>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</si>
  <si>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</si>
  <si>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</si>
  <si>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</si>
  <si>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</si>
  <si>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</si>
  <si>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</si>
  <si>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</si>
  <si>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</si>
  <si>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</si>
  <si>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</si>
  <si>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</si>
  <si>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</si>
  <si>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</si>
  <si>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</si>
  <si>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</si>
  <si>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</si>
  <si>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</si>
  <si>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</si>
  <si>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</si>
  <si>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</si>
  <si>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</si>
  <si>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</si>
  <si>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</si>
  <si>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</si>
  <si>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</si>
  <si>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</si>
  <si>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</si>
  <si>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</si>
  <si>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</si>
  <si>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</si>
  <si>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</si>
  <si>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</si>
  <si>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</si>
  <si>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</si>
  <si>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</si>
  <si>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</si>
  <si>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</si>
  <si>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</si>
  <si>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</si>
  <si>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</si>
  <si>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</si>
  <si>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</si>
  <si>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</si>
  <si>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</si>
  <si>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</si>
  <si>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</si>
  <si>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</si>
  <si>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</si>
  <si>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</si>
  <si>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</si>
  <si>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</si>
  <si>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</si>
  <si>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</si>
  <si>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</si>
  <si>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</si>
  <si>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</si>
  <si>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</si>
  <si>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</si>
  <si>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</si>
  <si>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</si>
  <si>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</si>
  <si>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</si>
  <si>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</si>
  <si>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</si>
  <si>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</si>
  <si>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</si>
  <si>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</si>
  <si>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</si>
  <si>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</si>
  <si>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</si>
  <si>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</si>
  <si>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</si>
  <si>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</si>
  <si>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</si>
  <si>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</si>
  <si>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</si>
  <si>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</si>
  <si>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</si>
  <si>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</si>
  <si>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</si>
  <si>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</si>
  <si>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</si>
  <si>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</si>
  <si>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</si>
  <si>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</si>
  <si>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</si>
  <si>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</si>
  <si>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</si>
  <si>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</si>
  <si>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</si>
  <si>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</si>
  <si>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</si>
  <si>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</si>
  <si>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</si>
  <si>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</si>
  <si>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</si>
  <si>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</si>
  <si>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</si>
  <si>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</si>
  <si>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</si>
  <si>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</si>
  <si>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</si>
  <si>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</si>
  <si>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</si>
  <si>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</si>
  <si>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</si>
  <si>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</si>
  <si>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</si>
  <si>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</si>
  <si>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</si>
  <si>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</si>
  <si>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</si>
  <si>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</si>
  <si>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</si>
  <si>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</si>
  <si>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</si>
  <si>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</si>
  <si>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</si>
  <si>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</si>
  <si>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</si>
  <si>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</si>
  <si>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</si>
  <si>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</si>
  <si>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</si>
  <si>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</si>
  <si>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</si>
  <si>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</si>
  <si>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</si>
  <si>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</si>
  <si>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</si>
  <si>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</si>
  <si>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</si>
  <si>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</si>
  <si>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</si>
  <si>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</si>
  <si>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</si>
  <si>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</si>
  <si>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</si>
  <si>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</si>
  <si>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</si>
  <si>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</si>
  <si>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</si>
  <si>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</si>
  <si>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</si>
  <si>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</si>
  <si>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</si>
  <si>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</si>
  <si>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</si>
  <si>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</si>
  <si>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</si>
  <si>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</si>
  <si>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</si>
  <si>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</si>
  <si>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</si>
  <si>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</si>
  <si>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</si>
  <si>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</si>
  <si>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</si>
  <si>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</si>
  <si>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</si>
  <si>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</si>
  <si>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</si>
  <si>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</si>
  <si>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</si>
  <si>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</si>
  <si>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</si>
  <si>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</si>
  <si>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</si>
  <si>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</si>
  <si>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</si>
  <si>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</si>
  <si>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</si>
  <si>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</si>
  <si>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</si>
  <si>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</si>
  <si>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</si>
  <si>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</si>
  <si>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</si>
  <si>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</si>
  <si>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</si>
  <si>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</si>
  <si>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</si>
  <si>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</si>
  <si>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</si>
  <si>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</si>
  <si>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</si>
  <si>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</si>
  <si>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</si>
  <si>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</si>
  <si>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</si>
  <si>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</si>
  <si>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</si>
  <si>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</si>
  <si>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</si>
  <si>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</si>
  <si>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</si>
  <si>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</si>
  <si>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</si>
  <si>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</si>
  <si>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</si>
  <si>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</si>
  <si>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</si>
  <si>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</si>
  <si>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</si>
  <si>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</si>
  <si>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</si>
  <si>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</si>
  <si>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</si>
  <si>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</si>
  <si>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</si>
  <si>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</si>
  <si>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</si>
  <si>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</si>
  <si>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</si>
  <si>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</si>
  <si>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</si>
  <si>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</si>
  <si>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</si>
  <si>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</si>
  <si>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</si>
  <si>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</si>
  <si>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</si>
  <si>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</si>
  <si>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</si>
  <si>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</si>
  <si>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</si>
  <si>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</si>
  <si>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</si>
  <si>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</si>
  <si>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</si>
  <si>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</si>
  <si>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</si>
  <si>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</si>
  <si>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</si>
  <si>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</si>
  <si>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</si>
  <si>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</si>
  <si>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</si>
  <si>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</si>
  <si>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</si>
  <si>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</si>
  <si>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</si>
  <si>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</si>
  <si>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</si>
  <si>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</si>
  <si>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</si>
  <si>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</si>
  <si>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</si>
  <si>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</si>
  <si>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</si>
  <si>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</si>
  <si>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</si>
  <si>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</si>
  <si>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</si>
  <si>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</si>
  <si>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</si>
  <si>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</si>
  <si>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</si>
  <si>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</si>
  <si>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</si>
  <si>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</si>
  <si>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</si>
  <si>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</si>
  <si>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</si>
  <si>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</si>
  <si>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</si>
  <si>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</si>
  <si>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</si>
  <si>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</si>
  <si>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</si>
  <si>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</si>
  <si>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</si>
  <si>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</si>
  <si>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</si>
  <si>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</si>
  <si>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</si>
  <si>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</si>
  <si>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</si>
  <si>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</si>
  <si>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</si>
  <si>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</si>
  <si>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</si>
  <si>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</si>
  <si>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</si>
  <si>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</si>
  <si>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</si>
  <si>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</si>
  <si>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</si>
  <si>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</si>
  <si>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</si>
  <si>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</si>
  <si>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</si>
  <si>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</si>
  <si>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</si>
  <si>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</si>
  <si>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</si>
  <si>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</si>
  <si>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</si>
  <si>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</si>
  <si>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</si>
  <si>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</si>
  <si>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</si>
  <si>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</si>
  <si>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</si>
  <si>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</si>
  <si>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</si>
  <si>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</si>
  <si>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</si>
  <si>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</si>
  <si>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</si>
  <si>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</si>
  <si>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</si>
  <si>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</si>
  <si>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</si>
  <si>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</si>
  <si>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</si>
  <si>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</si>
  <si>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</si>
  <si>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</si>
  <si>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</si>
  <si>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</si>
  <si>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</si>
  <si>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</si>
  <si>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</si>
  <si>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</si>
  <si>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</si>
  <si>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</si>
  <si>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</si>
  <si>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</si>
  <si>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</si>
  <si>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</si>
  <si>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</si>
  <si>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</si>
  <si>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</si>
  <si>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</si>
  <si>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</si>
  <si>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</si>
  <si>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</si>
  <si>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</si>
  <si>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</si>
  <si>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</si>
  <si>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</si>
  <si>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</si>
  <si>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</si>
  <si>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</si>
  <si>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</si>
  <si>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</si>
  <si>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</si>
  <si>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</si>
  <si>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</si>
  <si>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</si>
  <si>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</si>
  <si>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</si>
  <si>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</si>
  <si>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</si>
  <si>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</si>
  <si>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</si>
  <si>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</si>
  <si>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</si>
  <si>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</si>
  <si>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</si>
  <si>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</si>
  <si>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</si>
  <si>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</si>
  <si>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</si>
  <si>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</si>
  <si>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</si>
  <si>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</si>
  <si>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</si>
  <si>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</si>
  <si>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</si>
  <si>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</si>
  <si>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</si>
  <si>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</si>
  <si>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</si>
  <si>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</si>
  <si>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</si>
  <si>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</si>
  <si>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</si>
  <si>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</si>
  <si>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</si>
  <si>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</si>
  <si>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</si>
  <si>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</si>
  <si>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</si>
  <si>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</si>
  <si>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</si>
  <si>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</si>
  <si>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</si>
  <si>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</si>
  <si>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</si>
  <si>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</si>
  <si>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</si>
  <si>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</si>
  <si>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</si>
  <si>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</si>
  <si>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</si>
  <si>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</si>
  <si>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</si>
  <si>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</si>
  <si>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</si>
  <si>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</si>
  <si>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</si>
  <si>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</si>
  <si>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</si>
  <si>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</si>
  <si>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</si>
  <si>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</si>
  <si>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</si>
  <si>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</si>
  <si>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</si>
  <si>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</si>
  <si>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</si>
  <si>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</si>
  <si>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</si>
  <si>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</si>
  <si>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</si>
  <si>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</si>
  <si>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</si>
  <si>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</si>
  <si>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</si>
  <si>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</si>
  <si>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</si>
  <si>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</si>
  <si>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</si>
  <si>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</si>
  <si>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</si>
  <si>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</si>
  <si>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</si>
  <si>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</si>
  <si>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</si>
  <si>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</si>
  <si>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</si>
  <si>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</si>
  <si>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</si>
  <si>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</si>
  <si>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</si>
  <si>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</si>
  <si>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</si>
  <si>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</si>
  <si>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</si>
  <si>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</si>
  <si>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</si>
  <si>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</si>
  <si>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</si>
  <si>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</si>
  <si>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</si>
  <si>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</si>
  <si>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</si>
  <si>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</si>
  <si>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</si>
  <si>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</si>
  <si>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</si>
  <si>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</si>
  <si>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</si>
  <si>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</si>
  <si>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</si>
  <si>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</si>
  <si>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</si>
  <si>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</si>
  <si>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</si>
  <si>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</si>
  <si>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</si>
  <si>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</si>
  <si>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</si>
  <si>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</si>
  <si>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</si>
  <si>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</si>
  <si>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</si>
  <si>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</si>
  <si>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</si>
  <si>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</si>
  <si>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</si>
  <si>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</si>
  <si>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</si>
  <si>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</si>
  <si>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</si>
  <si>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</si>
  <si>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</si>
  <si>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</si>
  <si>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</si>
  <si>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</si>
  <si>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</si>
  <si>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</si>
  <si>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</si>
  <si>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</si>
  <si>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</si>
  <si>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</si>
  <si>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</si>
  <si>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</si>
  <si>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</si>
  <si>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</si>
  <si>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</si>
  <si>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</si>
  <si>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</si>
  <si>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</si>
  <si>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</si>
  <si>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</si>
  <si>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</si>
  <si>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</si>
  <si>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</si>
  <si>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</si>
  <si>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</si>
  <si>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</si>
  <si>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</si>
  <si>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</si>
  <si>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</si>
  <si>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</si>
  <si>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</si>
  <si>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</si>
  <si>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</si>
  <si>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</si>
  <si>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</si>
  <si>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</si>
  <si>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</si>
  <si>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</si>
  <si>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</si>
  <si>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</si>
  <si>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</si>
  <si>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</si>
  <si>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</si>
  <si>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</si>
  <si>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</si>
  <si>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</si>
  <si>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</si>
  <si>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</si>
  <si>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</si>
  <si>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</si>
  <si>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</si>
  <si>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</si>
  <si>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</si>
  <si>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</si>
  <si>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</si>
  <si>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</si>
  <si>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</si>
  <si>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</si>
  <si>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</si>
  <si>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</si>
  <si>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</si>
  <si>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</si>
  <si>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</si>
  <si>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</si>
  <si>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</si>
  <si>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</si>
  <si>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</si>
  <si>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</si>
  <si>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</si>
  <si>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</si>
  <si>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</si>
  <si>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</si>
  <si>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</si>
  <si>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</si>
  <si>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</si>
  <si>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</si>
  <si>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</si>
  <si>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</si>
  <si>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</si>
  <si>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</si>
  <si>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</si>
  <si>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</si>
  <si>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</si>
  <si>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</si>
  <si>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</si>
  <si>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</si>
  <si>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</si>
  <si>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</si>
  <si>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</si>
  <si>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</si>
  <si>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</si>
  <si>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</si>
  <si>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</si>
  <si>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</si>
  <si>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</si>
  <si>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</si>
  <si>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</si>
  <si>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</si>
  <si>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</si>
  <si>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</si>
  <si>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</si>
  <si>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</si>
  <si>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</si>
  <si>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</si>
  <si>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</si>
  <si>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</si>
  <si>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</si>
  <si>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</si>
  <si>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</si>
  <si>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</si>
  <si>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</si>
  <si>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</si>
  <si>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</si>
  <si>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</si>
  <si>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</si>
  <si>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</si>
  <si>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</si>
  <si>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</si>
  <si>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</si>
  <si>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</si>
  <si>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</si>
  <si>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</si>
  <si>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</si>
  <si>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</si>
  <si>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</si>
  <si>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</si>
  <si>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</si>
  <si>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</si>
  <si>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</si>
  <si>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</si>
  <si>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</si>
  <si>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</si>
  <si>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</si>
  <si>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</si>
  <si>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</si>
  <si>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</si>
  <si>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</si>
  <si>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</si>
  <si>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</si>
  <si>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</si>
  <si>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</si>
  <si>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</si>
  <si>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</si>
  <si>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</si>
  <si>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</si>
  <si>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</si>
  <si>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</si>
  <si>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</si>
  <si>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</si>
  <si>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</si>
  <si>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</si>
  <si>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</si>
  <si>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</si>
  <si>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</si>
  <si>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</si>
  <si>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</si>
  <si>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</si>
  <si>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</si>
  <si>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</si>
  <si>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</si>
  <si>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</si>
  <si>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</si>
  <si>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</si>
  <si>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</si>
  <si>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</si>
  <si>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</si>
  <si>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</si>
  <si>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</si>
  <si>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</si>
  <si>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</si>
  <si>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</si>
  <si>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</si>
  <si>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</si>
  <si>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</si>
  <si>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</si>
  <si>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</si>
  <si>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</si>
  <si>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</si>
  <si>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</si>
  <si>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</si>
  <si>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</si>
  <si>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</si>
  <si>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</si>
  <si>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</si>
  <si>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</si>
  <si>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</si>
  <si>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</si>
  <si>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</si>
  <si>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</si>
  <si>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</si>
  <si>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</si>
  <si>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</si>
  <si>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</si>
  <si>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</si>
  <si>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</si>
  <si>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</si>
  <si>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</si>
  <si>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</si>
  <si>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</si>
  <si>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</si>
  <si>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</si>
  <si>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</si>
  <si>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</si>
  <si>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</si>
  <si>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</si>
  <si>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</si>
  <si>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</si>
  <si>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</si>
  <si>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</si>
  <si>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</si>
  <si>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</si>
  <si>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</si>
  <si>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</si>
  <si>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</si>
  <si>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</si>
  <si>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</si>
  <si>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</si>
  <si>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</si>
  <si>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</si>
  <si>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</si>
  <si>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</si>
  <si>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</si>
  <si>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</si>
  <si>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</si>
  <si>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</si>
  <si>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</si>
  <si>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</si>
  <si>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</si>
  <si>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</si>
  <si>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</si>
  <si>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</si>
  <si>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</si>
  <si>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</si>
  <si>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</si>
  <si>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</si>
  <si>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</si>
  <si>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</si>
  <si>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</si>
  <si>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</si>
  <si>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</si>
  <si>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</si>
  <si>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</si>
  <si>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</si>
  <si>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</si>
  <si>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</si>
  <si>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</si>
  <si>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</si>
  <si>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</si>
  <si>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</si>
  <si>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</si>
  <si>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</si>
  <si>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</si>
  <si>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</si>
  <si>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</si>
  <si>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</si>
  <si>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</si>
  <si>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</si>
  <si>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</si>
  <si>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</si>
  <si>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</si>
  <si>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</si>
  <si>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</si>
  <si>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</si>
  <si>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</si>
  <si>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</si>
  <si>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</si>
  <si>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</si>
  <si>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</si>
  <si>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</si>
  <si>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</si>
  <si>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</si>
  <si>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</si>
  <si>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</si>
  <si>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</si>
  <si>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</si>
  <si>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</si>
  <si>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</si>
  <si>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</si>
  <si>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</si>
  <si>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</si>
  <si>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</si>
  <si>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</si>
  <si>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</si>
  <si>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</si>
  <si>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</si>
  <si>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</si>
  <si>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</si>
  <si>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</si>
  <si>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</si>
  <si>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</si>
  <si>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</si>
  <si>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</si>
  <si>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</si>
  <si>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</si>
  <si>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</si>
  <si>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</si>
  <si>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</si>
  <si>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</si>
  <si>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</si>
  <si>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</si>
  <si>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</si>
  <si>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</si>
  <si>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</si>
  <si>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</si>
  <si>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</si>
  <si>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</si>
  <si>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</si>
  <si>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</si>
  <si>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</si>
  <si>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</si>
  <si>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</si>
  <si>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</si>
  <si>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</si>
  <si>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</si>
  <si>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</si>
  <si>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</si>
  <si>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</si>
  <si>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</si>
  <si>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</si>
  <si>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</si>
  <si>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</si>
  <si>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</si>
  <si>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</si>
  <si>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</si>
  <si>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</si>
  <si>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</si>
  <si>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</si>
  <si>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</si>
  <si>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</si>
  <si>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</si>
  <si>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</si>
  <si>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</si>
  <si>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</si>
  <si>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</si>
  <si>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</si>
  <si>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</si>
  <si>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</si>
  <si>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</si>
  <si>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</si>
  <si>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</si>
  <si>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</si>
  <si>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</si>
  <si>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</si>
  <si>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</si>
  <si>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</si>
  <si>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</si>
  <si>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</si>
  <si>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</si>
  <si>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</si>
  <si>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</si>
  <si>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</si>
  <si>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</si>
  <si>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</si>
  <si>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</si>
  <si>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</si>
  <si>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</si>
  <si>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</si>
  <si>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</si>
  <si>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</si>
  <si>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</si>
  <si>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</si>
  <si>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</si>
  <si>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</si>
  <si>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</si>
  <si>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</si>
  <si>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</si>
  <si>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</si>
  <si>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</si>
  <si>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</si>
  <si>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</si>
  <si>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</si>
  <si>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</si>
  <si>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</si>
  <si>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</si>
  <si>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</si>
  <si>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</si>
  <si>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</si>
  <si>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</si>
  <si>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</si>
  <si>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</si>
  <si>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</si>
  <si>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</si>
  <si>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</si>
  <si>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</si>
  <si>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</si>
  <si>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</si>
  <si>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</si>
  <si>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</si>
  <si>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</si>
  <si>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</si>
  <si>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</si>
  <si>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</si>
  <si>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 xml:space="preserve">site under night access due 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</si>
</sst>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314.95123506944219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45977.899660995368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45977.899660995368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45977.899660995368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45977.899660995368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45977.899660995368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45977.899660995368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45977.899660995368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45977.899660995368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45977.899660995368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45977.899660995368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45977.899660995368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45977.899660995368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45977.899660995368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45977.899660995368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45977.899660995368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45977.899660995368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45977.899660995368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45977.899660995368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45977.899660995368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45977.899660995368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45977.899660995368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45977.899660995368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45977.899660995368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45977.899660995368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45977.899660995368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45977.899660995368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45977.899660995368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45977.899660995368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45977.899660995368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45977.899660995368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45977.899660995368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45977.899660995368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45977.899660995368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45977.899660995368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45977.899660995368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45977.899660995368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45977.899660995368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45977.899660995368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45977.899660995368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45977.899660995368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45977.899660995368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45977.899660995368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45977.899660995368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45977.899660995368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45977.899660995368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45977.899660995368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45977.899660995368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45977.899660995368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45977.899660995368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45977.899660995368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45977.899660995368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45977.899660995368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45977.899660995368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45977.899660995368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45977.899660995368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45977.899660995368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45977.899660995368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45977.899660995368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45977.899660995368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45977.899660995368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45977.899660995368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45977.899660995368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45977.899660995368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45977.899660995368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45977.899660995368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45977.899660995368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45977.899660995368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45977.899660995368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45977.899660995368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45977.899660995368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45977.899660995368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45977.899660995368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45977.899660995368</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45977.899660995368</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152.89982303240686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1.4633184027770767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45977.899660995368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45977.899660995368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3"/>
      <c r="E7" s="103"/>
      <c r="F7" s="104"/>
      <c r="G7" s="105">
        <f ca="1">IFERROR(NOW()-F7,"-")</f>
        <v>45977.899660995368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45977.899660995368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45977.899660995368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45977.899660995368</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45977.899660995368</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45977.899660995368</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45977.899660995368</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45977.899660995368</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45977.899660995368</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45977.899660995368</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45977.899660995368</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45977.899660995368</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45977.899660995368</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45977.899660995368</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45977.899660995368</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45977.899660995368</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45977.899660995368</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45977.899660995368</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45977.899660995368</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45977.899660995368</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45977.899660995368</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45977.899660995368</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45977.899660995368</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45977.899660995368</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45977.899660995368</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45977.899660995368</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45977.899660995368</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45977.899660995368</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45977.899660995368</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45977.899660995368</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45977.899660995368</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45977.899660995368</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45977.899660995368</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45977.899660995368</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45977.899660995368</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45977.899660995368</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45977.899660995368</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45977.899660995368</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45977.899660995368</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45977.899660995368</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45977.899660995368</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45977.899660995368</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45977.899660995368</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45977.899660995368</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45977.899660995368</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45977.899660995368</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45977.899660995368</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45977.899660995368</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45977.899660995368</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45977.899660995368</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45977.899660995368</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45977.899660995368</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45977.899660995368</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45977.899660995368</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45977.899660995368</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45977.899660995368</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45977.899660995368</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45977.899660995368</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45977.899660995368</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45977.899660995368</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45977.899660995368</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45977.899660995368</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45977.899660995368</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45977.899660995368</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45977.899660995368</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45977.899660995368</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45977.899660995368</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45977.899660995368</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45977.899660995368</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45977.899660995368</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45977.899660995368</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45977.899660995368</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45977.899660995368</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45977.899660995368</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45977.899660995368</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45977.899660995368</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45977.899660995368</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45977.899660995368</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45977.899660995368</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45977.899660995368</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45977.899660995368</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45977.899660995368</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45977.899660995368</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45977.899660995368</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45977.899660995368</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45977.899660995368</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45977.899660995368</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45977.899660995368</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45977.899660995368</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45977.899660995368</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45977.899660995368</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45977.899660995368</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45977.899660995368</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45977.899660995368</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45977.899660995368</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45977.899660995368</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45977.899660995368</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45977.899660995368</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45977.899660995368</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45977.899660995368</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45977.899660995368</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45977.899660995368</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45977.899660995368</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45977.899660995368</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45977.899660995368</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45977.899660995368</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45977.899660995368</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45977.899660995368</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45977.899660995368</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45977.899660995368</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45977.899660995368</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45977.899660995368</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45977.899660995368</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45977.899660995368</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45977.899660995368</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45977.899660995368</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45977.899660995368</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45977.899660995368</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45977.899660995368</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45977.899660995368</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45977.899660995368</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45977.899660995368</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45977.899660995368</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45977.899660995368</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45977.899660995368</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45977.899660995368</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45977.899660995368</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45977.899660995368</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45977.899660995368</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45977.899660995368</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45977.899660995368</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45977.899660995368</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45977.899660995368</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45977.899660995368</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45977.899660995368</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45977.899660995368</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45977.899660995368</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45977.899660995368</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45977.899660995368</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45977.899660995368</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45977.899660995368</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45977.899660995368</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45977.899660995368</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45977.899660995368</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45977.899660995368</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45977.899660995368</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45977.899660995368</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45977.899660995368</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45977.899660995368</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45977.899660995368</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45977.899660995368</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45977.899660995368</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45977.899660995368</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45977.899660995368</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45977.899660995368</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45977.899660995368</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45977.899660995368</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45977.899660995368</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45977.899660995368</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45977.899660995368</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45977.899660995368</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45977.899660995368</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45977.899660995368</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45977.899660995368</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45977.899660995368</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45977.899660995368</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45977.899660995368</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45977.899660995368</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45977.899660995368</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45977.899660995368</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45977.899660995368</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45977.899660995368</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45977.899660995368</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45977.899660995368</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45977.899660995368</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45977.899660995368</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45977.899660995368</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45977.899660995368</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45977.899660995368</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45977.899660995368</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45977.899660995368</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45977.899660995368</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45977.899660995368</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45977.899660995368</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45977.899660995368</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45977.899660995368</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45977.899660995368</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45977.899660995368</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45977.899660995368</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45977.899660995368</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45977.899660995368</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45977.899660995368</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45977.899660995368</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45977.899660995368</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45977.899660995368</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45977.899660995368</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45977.899660995368</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45977.899660995368</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45977.899660995368</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45977.899660995368</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45977.899660995368</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45977.899660995368</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45977.899660995368</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45977.899660995368</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45977.899660995368</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45977.899660995368</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45977.899660995368</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45977.899660995368</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45977.899660995368</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45977.899660995368</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45977.899660995368</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45977.899660995368</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45977.899660995368</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45977.899660995368</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45977.899660995368</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45977.899660995368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45977.899660995368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45977.899660995368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45977.899660995368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45977.899660995368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45977.899660995368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45977.899660995368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45977.899660995368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45977.899660995368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45977.899660995368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45977.899660995368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45977.899660995368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45977.899660995368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45977.899660995368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45977.899660995368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45977.899660995368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45977.899660995368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45977.899660995368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45977.899660995368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45977.899660995368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45977.899660995368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45977.899660995368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45977.899660995368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45977.899660995368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45977.899660995368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45977.899660995368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45977.899660995368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45977.899660995368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45977.899660995368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45977.899660995368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45977.899660995368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45977.899660995368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45977.899660995368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45977.899660995368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45977.899660995368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45977.899660995368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45977.899660995368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45977.899660995368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45977.899660995368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45977.899660995368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45977.899660995368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45977.899660995368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45977.899660995368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45977.899660995368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45977.899660995368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45977.899660995368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45977.899660995368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45977.899660995368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45977.899660995368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45977.899660995368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45977.899660995368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45977.899660995368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45977.899660995368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45977.899660995368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45977.899660995368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45977.899660995368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45977.899660995368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45977.899660995368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45977.899660995368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45977.899660995368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45977.899660995368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45977.899660995368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45977.899660995368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45977.899660995368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45977.899660995368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45977.899660995368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45977.899660995368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45977.899660995368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45977.899660995368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45977.899660995368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45977.899660995368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45977.899660995368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45977.899660995368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45977.899660995368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45977.899660995368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45977.899660995368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45977.899660995368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45977.899660995368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45977.899660995368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45977.899660995368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45977.899660995368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45977.899660995368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45977.899660995368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45977.899660995368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45977.899660995368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45977.899660995368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45977.899660995368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45977.899660995368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45977.899660995368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45977.899660995368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45977.899660995368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45977.899660995368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45977.899660995368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45977.899660995368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45977.899660995368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45977.899660995368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45977.899660995368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45977.899660995368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45977.899660995368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45977.899660995368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45977.899660995368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45977.899660995368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45977.899660995368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45977.899660995368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45977.899660995368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45977.899660995368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45977.899660995368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45977.899660995368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45977.899660995368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45977.899660995368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45977.899660995368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45977.899660995368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45977.899660995368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45977.899660995368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45977.899660995368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45977.899660995368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45977.899660995368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45977.899660995368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45977.899660995368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45977.899660995368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45977.899660995368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45977.899660995368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45977.899660995368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45977.899660995368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45977.899660995368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45977.899660995368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45977.899660995368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45977.899660995368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45977.899660995368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45977.899660995368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45977.899660995368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45977.899660995368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45977.899660995368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45977.899660995368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45977.899660995368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45977.899660995368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45977.899660995368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45977.899660995368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45977.899660995368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45977.899660995368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45977.899660995368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45977.899660995368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45977.899660995368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45977.899660995368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45977.899660995368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45977.899660995368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45977.899660995368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45977.899660995368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45977.899660995368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45977.899660995368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45977.899660995368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45977.899660995368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45977.899660995368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45977.899660995368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45977.899660995368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45977.899660995368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45977.899660995368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45977.899660995368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45977.899660995368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45977.899660995368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45977.899660995368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45977.899660995368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45977.899660995368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45977.899660995368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45977.899660995368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45977.899660995368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45977.899660995368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45977.899660995368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45977.899660995368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45977.899660995368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45977.899660995368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45977.899660995368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45977.899660995368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45977.899660995368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45977.899660995368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45977.899660995368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45977.899660995368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45977.899660995368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45977.899660995368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45977.899660995368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45977.899660995368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45977.899660995368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45977.899660995368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45977.899660995368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45977.899660995368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45977.899660995368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45977.899660995368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45977.899660995368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45977.899660995368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45977.899660995368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45977.899660995368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45977.899660995368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45977.899660995368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45977.899660995368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45977.899660995368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45977.899660995368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45977.899660995368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45977.899660995368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45977.899660995368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45977.899660995368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45977.899660995368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45977.899660995368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45977.899660995368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45977.899660995368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45977.899660995368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45977.899660995368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45977.899660995368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45977.899660995368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45977.899660995368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45977.899660995368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45977.899660995368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45977.899660995368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45977.899660995368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45977.899660995368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45977.899660995368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45977.899660995368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45977.899660995368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45977.899660995368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45977.899660995368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45977.899660995368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45977.899660995368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45977.899660995368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45977.899660995368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45977.899660995368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45977.899660995368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45977.899660995368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45977.899660995368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45977.899660995368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45977.899660995368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45977.899660995368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45977.899660995368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45977.899660995368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45977.899660995368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45977.899660995368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45977.899660995368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45977.899660995368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45977.899660995368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45977.899660995368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45977.899660995368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45977.899660995368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45977.899660995368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45977.899660995368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45977.899660995368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45977.899660995368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45977.899660995368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45977.899660995368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45977.899660995368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45977.899660995368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45977.899660995368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45977.899660995368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45977.899660995368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45977.899660995368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45977.899660995368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45977.899660995368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45977.899660995368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45977.899660995368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45977.899660995368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45977.899660995368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45977.899660995368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45977.899660995368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45977.899660995368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45977.899660995368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45977.899660995368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45977.899660995368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45977.899660995368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45977.899660995368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45977.899660995368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45977.899660995368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45977.899660995368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45977.899660995368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45977.899660995368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45977.899660995368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45977.899660995368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45977.899660995368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45977.899660995368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45977.899660995368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45977.899660995368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45977.899660995368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45977.899660995368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45977.899660995368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45977.899660995368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45977.899660995368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45977.899660995368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45977.899660995368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45977.899660995368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45977.899660995368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45977.899660995368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45977.899660995368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45977.899660995368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45977.899660995368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45977.899660995368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45977.899660995368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45977.899660995368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45977.899660995368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45977.899660995368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45977.899660995368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45977.899660995368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45977.899660995368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45977.899660995368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45977.899660995368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45977.899660995368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45977.899660995368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45977.899660995368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45977.899660995368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45977.899660995368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45977.899660995368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45977.899660995368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45977.899660995368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45977.899660995368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45977.899660995368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45977.899660995368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45977.899660995368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45977.899660995368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45977.899660995368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45977.899660995368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45977.899660995368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45977.899660995368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45977.899660995368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45977.899660995368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45977.899660995368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45977.899660995368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45977.899660995368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45977.899660995368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45977.899660995368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45977.899660995368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45977.899660995368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45977.899660995368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45977.899660995368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45977.899660995368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45977.899660995368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45977.899660995368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45977.899660995368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45977.899660995368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45977.899660995368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45977.899660995368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45977.899660995368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45977.899660995368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45977.899660995368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45977.899660995368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45977.899660995368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45977.899660995368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45977.899660995368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45977.899660995368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45977.899660995368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45977.899660995368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45977.899660995368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45977.899660995368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45977.899660995368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45977.899660995368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45977.899660995368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45977.899660995368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45977.899660995368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45977.899660995368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45977.899660995368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45977.899660995368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45977.899660995368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45977.899660995368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45977.899660995368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45977.899660995368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45977.899660995368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45977.899660995368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45977.899660995368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45977.899660995368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45977.899660995368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45977.899660995368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45977.899660995368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45977.899660995368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45977.899660995368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45977.899660995368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45977.899660995368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45977.899660995368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45977.899660995368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45977.899660995368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45977.899660995368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45977.899660995368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45977.899660995368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45977.899660995368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45977.899660995368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45977.899660995368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45977.899660995368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45977.899660995368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45977.899660995368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45977.899660995368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45977.899660995368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45977.899660995368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45977.899660995368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45977.899660995368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45977.899660995368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45977.899660995368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45977.899660995368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45977.899660995368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45977.899660995368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45977.899660995368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45977.899660995368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45977.899660995368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45977.899660995368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45977.899660995368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45977.899660995368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45977.899660995368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45977.899660995368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45977.899660995368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45977.899660995368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45977.899660995368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45977.899660995368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45977.899660995368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45977.899660995368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45977.899660995368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45977.899660995368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45977.899660995368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45977.899660995368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45977.899660995368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45977.899660995368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45977.899660995368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45977.899660995368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45977.899660995368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45977.899660995368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45977.899660995368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45977.899660995368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45977.899660995368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45977.899660995368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45977.899660995368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45977.899660995368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45977.899660995368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45977.899660995368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45977.899660995368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45977.899660995368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45977.899660995368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45977.899660995368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45977.899660995368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45977.899660995368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45977.899660995368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45977.899660995368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45977.899660995368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45977.899660995368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45977.899660995368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45977.899660995368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45977.899660995368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45977.899660995368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45977.899660995368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45977.899660995368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45977.899660995368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45977.899660995368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45977.899660995368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45977.899660995368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45977.899660995368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45977.899660995368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45977.899660995368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45977.899660995368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45977.899660995368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45977.899660995368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45977.899660995368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45977.899660995368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45977.899660995368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45977.899660995368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45977.899660995368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45977.899660995368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45977.899660995368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45977.899660995368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45977.899660995368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45977.899660995368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45977.899660995368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45977.899660995368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45977.899660995368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45977.899660995368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45977.899660995368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45977.899660995368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45977.899660995368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45977.899660995368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45977.899660995368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45977.899660995368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45977.899660995368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45977.899660995368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45977.899660995368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45977.899660995368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45977.899660995368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45977.899660995368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45977.899660995368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45977.899660995368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45977.899660995368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45977.899660995368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45977.899660995368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45977.899660995368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45977.899660995368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45977.899660995368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45977.899660995368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45977.899660995368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45977.899660995368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45977.899660995368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45977.899660995368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45977.899660995368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45977.899660995368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45977.899660995368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45977.899660995368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45977.899660995368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45977.899660995368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45977.899660995368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45977.899660995368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45977.899660995368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45977.899660995368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45977.899660995368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45977.899660995368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45977.899660995368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45977.899660995368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45977.899660995368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45977.899660995368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45977.899660995368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45977.899660995368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45977.899660995368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45977.899660995368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45977.899660995368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45977.899660995368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45977.899660995368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45977.899660995368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45977.899660995368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45977.899660995368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45977.899660995368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45977.899660995368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45977.899660995368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45977.899660995368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45977.899660995368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45977.899660995368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45977.899660995368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45977.899660995368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45977.899660995368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45977.899660995368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45977.899660995368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45977.899660995368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45977.899660995368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45977.899660995368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45977.899660995368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45977.899660995368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45977.899660995368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45977.899660995368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45977.899660995368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45977.899660995368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45977.899660995368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45977.899660995368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45977.899660995368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45977.899660995368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45977.899660995368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45977.899660995368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45977.899660995368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45977.899660995368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45977.899660995368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45977.899660995368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45977.899660995368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45977.899660995368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45977.899660995368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45977.899660995368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45977.899660995368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45977.899660995368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45977.899660995368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45977.899660995368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45977.899660995368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45977.899660995368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45977.899660995368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45977.899660995368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45977.899660995368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45977.899660995368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45977.899660995368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45977.899660995368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45977.899660995368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45977.899660995368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45977.899660995368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45977.899660995368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45977.899660995368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45977.899660995368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45977.899660995368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45977.899660995368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45977.899660995368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45977.899660995368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45977.899660995368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45977.899660995368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45977.899660995368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45977.899660995368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45977.899660995368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45977.899660995368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45977.899660995368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45977.899660995368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45977.899660995368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45977.899660995368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45977.899660995368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45977.899660995368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45977.899660995368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45977.899660995368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45977.899660995368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45977.899660995368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45977.899660995368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45977.899660995368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45977.899660995368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45977.899660995368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45977.899660995368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45977.899660995368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45977.899660995368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45977.899660995368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45977.899660995368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45977.899660995368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45977.899660995368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45977.899660995368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45977.899660995368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45977.899660995368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45977.899660995368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45977.899660995368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45977.899660995368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45977.899660995368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45977.899660995368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45977.899660995368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45977.899660995368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45977.899660995368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45977.899660995368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45977.899660995368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45977.899660995368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45977.899660995368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45977.899660995368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45977.899660995368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45977.899660995368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45977.899660995368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45977.899660995368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45977.899660995368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45977.899660995368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45977.899660995368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45977.899660995368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45977.899660995368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45977.899660995368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45977.899660995368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45977.899660995368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45977.899660995368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45977.899660995368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45977.899660995368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45977.899660995368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45977.899660995368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45977.899660995368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45977.899660995368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45977.899660995368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45977.899660995368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45977.899660995368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45977.899660995368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45977.899660995368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45977.899660995368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45977.899660995368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45977.899660995368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45977.899660995368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45977.899660995368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45977.899660995368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45977.899660995368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45977.899660995368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45977.899660995368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45977.899660995368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45977.899660995368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45977.899660995368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45977.899660995368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45977.899660995368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45977.899660995368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45977.899660995368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45977.899660995368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45977.899660995368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45977.899660995368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45977.899660995368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45977.899660995368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45977.899660995368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45977.899660995368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45977.899660995368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45977.899660995368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45977.899660995368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45977.899660995368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45977.899660995368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45977.899660995368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45977.899660995368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45977.899660995368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45977.899660995368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45977.899660995368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45977.899660995368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45977.899660995368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45977.899660995368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45977.899660995368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45977.899660995368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45977.899660995368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45977.899660995368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45977.899660995368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45977.899660995368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45977.899660995368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45977.899660995368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45977.899660995368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45977.899660995368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45977.899660995368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45977.899660995368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45977.899660995368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45977.899660995368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45977.899660995368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45977.899660995368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45977.899660995368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45977.899660995368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45977.899660995368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45977.899660995368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45977.899660995368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45977.899660995368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45977.899660995368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45977.899660995368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45977.899660995368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45977.899660995368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45977.899660995368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45977.899660995368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45977.899660995368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45977.899660995368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45977.899660995368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45977.899660995368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45977.899660995368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45977.899660995368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45977.899660995368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45977.899660995368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45977.899660995368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45977.899660995368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45977.899660995368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45977.899660995368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45977.899660995368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45977.899660995368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45977.899660995368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45977.899660995368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45977.899660995368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45977.899660995368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45977.899660995368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45977.899660995368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45977.899660995368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45977.899660995368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45977.899660995368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45977.899660995368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45977.899660995368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45977.899660995368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45977.899660995368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45977.899660995368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45977.899660995368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45977.899660995368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45977.899660995368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45977.899660995368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45977.899660995368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45977.899660995368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45977.899660995368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45977.899660995368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45977.899660995368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45977.899660995368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45977.899660995368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45977.899660995368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45977.899660995368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45977.899660995368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45977.899660995368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45977.899660995368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45977.899660995368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45977.899660995368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45977.899660995368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45977.899660995368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45977.899660995368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45977.899660995368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45977.899660995368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45977.899660995368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45977.899660995368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45977.899660995368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45977.899660995368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45977.899660995368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45977.899660995368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45977.899660995368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45977.899660995368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45977.899660995368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45977.899660995368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45977.899660995368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45977.899660995368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45977.899660995368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45977.899660995368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45977.899660995368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45977.899660995368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45977.899660995368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45977.899660995368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45977.899660995368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45977.899660995368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45977.899660995368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45977.899660995368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45977.899660995368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45977.899660995368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45977.899660995368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45977.899660995368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45977.899660995368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45977.899660995368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45977.899660995368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45977.899660995368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45977.899660995368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45977.899660995368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45977.899660995368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45977.899660995368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45977.899660995368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45977.899660995368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45977.899660995368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45977.899660995368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45977.899660995368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45977.899660995368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45977.899660995368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45977.899660995368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45977.899660995368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45977.899660995368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45977.899660995368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45977.899660995368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45977.899660995368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45977.899660995368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45977.899660995368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45977.899660995368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45977.899660995368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45977.899660995368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45977.899660995368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45977.899660995368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45977.899660995368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45977.899660995368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45977.899660995368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45977.899660995368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45977.899660995368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45977.899660995368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45977.899660995368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45977.899660995368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45977.899660995368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45977.899660995368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45977.899660995368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45977.899660995368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45977.899660995368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45977.899660995368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45977.899660995368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45977.899660995368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45977.899660995368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45977.899660995368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45977.899660995368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45977.899660995368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45977.899660995368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45977.899660995368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45977.899660995368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45977.899660995368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45977.899660995368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45977.899660995368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45977.899660995368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45977.899660995368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45977.899660995368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45977.899660995368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45977.899660995368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45977.899660995368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45977.899660995368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45977.899660995368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45977.899660995368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45977.899660995368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45977.899660995368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45977.899660995368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45977.899660995368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45977.899660995368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45977.899660995368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45977.899660995368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45977.899660995368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45977.899660995368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45977.899660995368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45977.899660995368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45977.899660995368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45977.899660995368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45977.899660995368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45977.899660995368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45977.899660995368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45977.899660995368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45977.899660995368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45977.899660995368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45977.899660995368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45977.899660995368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45977.899660995368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45977.899660995368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45977.899660995368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45977.899660995368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45977.899660995368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45977.899660995368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45977.899660995368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45977.899660995368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45977.899660995368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45977.899660995368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45977.899660995368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45977.899660995368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45977.899660995368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45977.899660995368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45977.899660995368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45977.899660995368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45977.899660995368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45977.899660995368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45977.899660995368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45977.899660995368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45977.899660995368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45977.899660995368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45977.899660995368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45977.899660995368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45977.899660995368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45977.899660995368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45977.899660995368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45977.899660995368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45977.899660995368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45977.899660995368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45977.899660995368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45977.899660995368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45977.899660995368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45977.899660995368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45977.899660995368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45977.899660995368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45977.899660995368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45977.899660995368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45977.899660995368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45977.899660995368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45977.899660995368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45977.899660995368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45977.899660995368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45977.899660995368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45977.899660995368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45977.899660995368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45977.899660995368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45977.899660995368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45977.899660995368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45977.899660995368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45977.899660995368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45977.899660995368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45977.899660995368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45977.899660995368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45977.899660995368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45977.899660995368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45977.899660995368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45977.899660995368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45977.899660995368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45977.899660995368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45977.899660995368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45977.899660995368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45977.899660995368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45977.899660995368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45977.899660995368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45977.899660995368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45977.899660995368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45977.899660995368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45977.899660995368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45977.899660995368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45977.899660995368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45977.899660995368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45977.899660995368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45977.899660995368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45977.899660995368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45977.899660995368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45977.899660995368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45977.899660995368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45977.899660995368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45977.899660995368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45977.899660995368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45977.899660995368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45977.899660995368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45977.899660995368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45977.899660995368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45977.899660995368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45977.899660995368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45977.899660995368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45977.899660995368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45977.899660995368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45977.899660995368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45977.899660995368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45977.899660995368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45977.899660995368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45977.899660995368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45977.899660995368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45977.899660995368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45977.899660995368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45977.899660995368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45977.899660995368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45977.899660995368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45977.899660995368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45977.899660995368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45977.899660995368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45977.899660995368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45977.899660995368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45977.899660995368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45977.899660995368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45977.899660995368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45977.899660995368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45977.899660995368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45977.899660995368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45977.899660995368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45977.899660995368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45977.899660995368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45977.899660995368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45977.899660995368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45977.899660995368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45977.899660995368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45977.899660995368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45977.899660995368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45977.899660995368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45977.899660995368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45977.899660995368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45977.899660995368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45977.899660995368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45977.899660995368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45977.899660995368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45977.899660995368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45977.899660995368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274.41894340277213</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45977.899660995368</v>
      </c>
      <c r="H3" s="96">
        <v>45977.858425925922</v>
      </c>
      <c r="I3" s="116" t="str">
        <f>IFERROR(VLOOKUP(D3,DB!A:F,6,0),"")</f>
        <v>SCECO</v>
      </c>
      <c r="J3" s="116" t="str">
        <f>IFERROR(VLOOKUP(D3,DB!A:G,7,0),"")</f>
        <v>Vandalized</v>
      </c>
      <c r="K3" s="98" t="s">
        <v>39111</v>
      </c>
      <c r="L3" s="92" t="str">
        <f>IFERROR(VLOOKUP(D3,DB!A:I,9,0),"")</f>
        <v>Latis</v>
      </c>
    </row>
    <row r="4" spans="1:16" ht="15" customHeight="1">
      <c r="A4" s="116"/>
      <c r="B4" s="116" t="str">
        <f>IFERROR(VLOOKUP(D4,DB!A:K,11,0),"")</f>
        <v/>
      </c>
      <c r="C4" s="94"/>
      <c r="D4" s="92"/>
      <c r="E4" s="95"/>
      <c r="F4" s="96"/>
      <c r="G4" s="97">
        <f ca="1">IFERROR(NOW()-F4,"")</f>
        <v>45977.899660995368</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45977.899660995368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45977.899660995368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45977.899660995368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45977.899660995368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45977.899660995368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45977.899660995368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45977.899660995368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45977.899660995368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45977.899660995368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45977.899660995368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45977.899660995368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45977.899660995368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45977.899660995368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45977.899660995368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45977.899660995368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45977.899660995368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45977.899660995368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45977.899660995368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45977.899660995368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45977.899660995368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45977.899660995368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45977.899660995368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45977.899660995368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45977.899660995368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45977.899660995368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45977.899660995368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45977.899660995368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45977.899660995368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45977.899660995368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45977.899660995368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45977.899660995368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45977.899660995368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45977.899660995368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45977.899660995368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45977.899660995368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45977.899660995368</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45977.899660995368</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45977.899660995368</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45977.899660995368</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45977.899660995368</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45977.899660995368</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45977.899660995368</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45977.899660995368</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45977.899660995368</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45977.899660995368</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45977.899660995368</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45977.899660995368</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45977.899660995368</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45977.899660995368</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45977.899660995368</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45977.899660995368</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45977.899660995368</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45977.899660995368</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45977.899660995368</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45977.899660995368</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45977.899660995368</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45977.899660995368</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45977.899660995368</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45977.899660995368</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86.067600810180011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51.710783680551685</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29.238549884255917</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9.0510614583326969</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0.38485775463050231</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45977.899660995368</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45977.899660995368</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45977.899660995368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45977.899660995368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45977.899660995368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45977.899660995368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45977.899660995368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45977.899660995368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45977.899660995368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45977.899660995368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45977.899660995368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45977.899660995368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45977.899660995368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45977.899660995368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45977.899660995368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45977.899660995368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45977.899660995368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45977.899660995368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45977.899660995368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45977.899660995368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45977.899660995368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45977.899660995368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45977.899660995368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45977.899660995368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45977.899660995368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45977.899660995368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45977.899660995368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45977.899660995368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45977.899660995368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45977.899660995368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45977.899660995368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45977.899660995368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45977.899660995368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45977.899660995368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45977.899660995368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45977.899660995368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45977.899660995368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45977.899660995368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45977.899660995368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45977.899660995368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45977.899660995368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45977.899660995368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45977.899660995368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45977.899660995368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45977.899660995368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45977.899660995368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45977.899660995368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45977.899660995368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45977.899660995368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45977.899660995368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45977.899660995368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45977.899660995368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45977.899660995368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45977.899660995368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45977.899660995368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45977.899660995368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45977.899660995368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45977.899660995368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45977.899660995368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45977.899660995368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45977.899660995368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45977.899660995368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45977.899660995368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45977.899660995368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45977.899660995368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45977.899660995368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45977.899660995368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45977.899660995368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45977.899660995368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45977.899660995368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45977.899660995368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45977.899660995368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45977.899660995368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45977.899660995368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45977.899660995368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45977.899660995368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45977.899660995368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45977.899660995368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45977.899660995368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45977.899660995368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45977.899660995368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45977.899660995368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45977.899660995368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45977.899660995368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45977.899660995368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45977.899660995368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45977.899660995368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45977.899660995368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45977.899660995368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45977.899660995368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45977.899660995368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45977.899660995368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45977.899660995368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45977.899660995368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45977.899660995368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45977.899660995368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45977.899660995368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45977.899660995368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45977.899660995368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45977.899660995368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45977.899660995368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45977.899660995368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45977.899660995368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45977.899660995368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45977.899660995368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45977.899660995368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45977.899660995368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45977.899660995368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45977.899660995368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45977.899660995368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45977.899660995368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45977.899660995368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45977.899660995368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45977.899660995368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45977.899660995368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45977.899660995368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45977.899660995368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45977.899660995368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45977.899660995368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45977.899660995368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45977.899660995368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45977.899660995368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45977.899660995368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45977.899660995368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45977.899660995368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45977.899660995368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45977.899660995368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45977.899660995368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45977.899660995368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45977.899660995368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45977.899660995368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45977.899660995368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45977.899660995368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45977.899660995368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45977.899660995368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45977.899660995368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45977.899660995368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45977.899660995368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45977.899660995368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45977.899660995368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45977.899660995368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45977.899660995368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45977.899660995368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45977.899660995368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45977.899660995368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45977.899660995368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45977.899660995368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45977.899660995368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45977.899660995368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45977.899660995368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45977.899660995368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45977.899660995368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45977.899660995368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45977.899660995368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45977.899660995368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45977.899660995368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45977.899660995368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45977.899660995368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45977.899660995368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45977.899660995368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45977.899660995368</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45977.899660995368</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45977.899660995368</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45977.899660995368</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c r="B2" s="122" t="str">
        <f>IFERROR(VLOOKUP(D2,DB!A:K,11,0),"")</f>
        <v>R6</v>
      </c>
      <c r="C2" s="123">
        <v>1</v>
      </c>
      <c r="D2" s="122" t="s">
        <v>37249</v>
      </c>
      <c r="E2" s="110" t="s">
        <v>39021</v>
      </c>
      <c r="F2" s="124">
        <v>45977.825532407405</v>
      </c>
      <c r="G2" s="105">
        <f t="shared" ref="G2:G65" ca="1" si="0">IFERROR(NOW()-F2,"-")</f>
        <v>7.4128587963059545E-2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42"/>
      <c r="E3" s="110"/>
      <c r="F3" s="124"/>
      <c r="G3" s="105">
        <f t="shared" ca="1" si="0"/>
        <v>45977.899660995368</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45977.899660995368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45977.899660995368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45977.899660995368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45977.899660995368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45977.899660995368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45977.899660995368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45977.899660995368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45977.899660995368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45977.899660995368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45977.899660995368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45977.899660995368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45977.899660995368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45977.899660995368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45977.899660995368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45977.899660995368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45977.899660995368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45977.899660995368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45977.899660995368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45977.899660995368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45977.899660995368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45977.899660995368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45977.899660995368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45977.899660995368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45977.899660995368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45977.899660995368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45977.899660995368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45977.899660995368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45977.899660995368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45977.899660995368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45977.899660995368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45977.899660995368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45977.899660995368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45977.899660995368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45977.899660995368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45977.899660995368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45977.899660995368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45977.899660995368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45977.899660995368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45977.899660995368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45977.899660995368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45977.899660995368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45977.899660995368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45977.899660995368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45977.899660995368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45977.899660995368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45977.899660995368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45977.899660995368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45977.899660995368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45977.899660995368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45977.899660995368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45977.899660995368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45977.899660995368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45977.899660995368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45977.899660995368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45977.899660995368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45977.899660995368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45977.899660995368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45977.899660995368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45977.899660995368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45977.899660995368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45977.899660995368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45977.899660995368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45977.899660995368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45977.899660995368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45977.899660995368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45977.899660995368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45977.899660995368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45977.899660995368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45977.899660995368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45977.899660995368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45977.899660995368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45977.899660995368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45977.899660995368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45977.899660995368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45977.899660995368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45977.899660995368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45977.899660995368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45977.899660995368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45977.899660995368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45977.899660995368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45977.899660995368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45977.899660995368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45977.899660995368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45977.899660995368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45977.899660995368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45977.899660995368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45977.899660995368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45977.899660995368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45977.899660995368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45977.899660995368</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45977.899660995368</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45977.899660995368</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45977.899660995368</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45977.899660995368</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45977.899660995368</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45977.899660995368</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