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83" documentId="120_S{2AC9BD13-BADA-5192-A53E-5A8FF88502F6}" xr6:coauthVersionLast="47" xr6:coauthVersionMax="47" xr10:uidLastSave="{AB04DA83-47E8-4DCC-BC3E-5F76EC04C9A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<sst xmlns="http://schemas.openxmlformats.org/spreadsheetml/2006/main" count="180281" uniqueCount="39125">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</sst>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313.6542584490744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45976.602684375001</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45976.602684375001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45976.602684375001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45976.602684375001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45976.602684375001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45976.602684375001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45976.602684375001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45976.602684375001</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45976.602684375001</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45976.602684375001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45976.602684375001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45976.602684375001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45976.602684375001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45976.602684375001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45976.602684375001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45976.602684375001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45976.602684375001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45976.602684375001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45976.602684375001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45976.602684375001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45976.602684375001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45976.602684375001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45976.602684375001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45976.602684375001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45976.602684375001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45976.602684375001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45976.602684375001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45976.602684375001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45976.602684375001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45976.602684375001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45976.602684375001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45976.602684375001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45976.602684375001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45976.602684375001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45976.602684375001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45976.602684375001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45976.602684375001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45976.602684375001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45976.602684375001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45976.602684375001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45976.602684375001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45976.602684375001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45976.602684375001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45976.602684375001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45976.602684375001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45976.602684375001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45976.602684375001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45976.602684375001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45976.602684375001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45976.602684375001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45976.602684375001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45976.602684375001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45976.602684375001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45976.602684375001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45976.602684375001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45976.602684375001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45976.602684375001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45976.602684375001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45976.602684375001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45976.602684375001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45976.602684375001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45976.602684375001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45976.602684375001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45976.602684375001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45976.602684375001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45976.602684375001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45976.602684375001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45976.602684375001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45976.602684375001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45976.602684375001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45976.602684375001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45976.602684375001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45976.602684375001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45976.602684375001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45976.602684375001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45976.602684375001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45976.602684375001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45976.602684375001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45976.602684375001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45976.602684375001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45976.602684375001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45976.602684375001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45976.602684375001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45976.602684375001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45976.602684375001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45976.602684375001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45976.602684375001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45976.602684375001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45976.602684375001</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151.60284641203907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0.16634178240929032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45976.602684375001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45976.602684375001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45976.602684375001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45976.602684375001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45976.602684375001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45976.602684375001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45976.602684375001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45976.602684375001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45976.602684375001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45976.602684375001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45976.602684375001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45976.602684375001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45976.602684375001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45976.602684375001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45976.602684375001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45976.602684375001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45976.602684375001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45976.602684375001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45976.602684375001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45976.602684375001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45976.602684375001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45976.602684375001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45976.602684375001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45976.602684375001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45976.602684375001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45976.602684375001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45976.602684375001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45976.602684375001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45976.602684375001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45976.602684375001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45976.602684375001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45976.602684375001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45976.602684375001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45976.602684375001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45976.602684375001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45976.602684375001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45976.602684375001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45976.602684375001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45976.602684375001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45976.602684375001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45976.602684375001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45976.602684375001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45976.602684375001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45976.602684375001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45976.602684375001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45976.602684375001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45976.602684375001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45976.602684375001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45976.602684375001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45976.602684375001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45976.602684375001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45976.602684375001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45976.602684375001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45976.602684375001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45976.602684375001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45976.602684375001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45976.602684375001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45976.602684375001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45976.602684375001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45976.602684375001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45976.602684375001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45976.602684375001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45976.602684375001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45976.602684375001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45976.602684375001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45976.602684375001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45976.602684375001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45976.602684375001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45976.602684375001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45976.602684375001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45976.602684375001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45976.602684375001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45976.602684375001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45976.602684375001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45976.602684375001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45976.602684375001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45976.602684375001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45976.602684375001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45976.602684375001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45976.602684375001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45976.602684375001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45976.602684375001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45976.602684375001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45976.602684375001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45976.602684375001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45976.602684375001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45976.602684375001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45976.602684375001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45976.602684375001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45976.602684375001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45976.602684375001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45976.602684375001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45976.602684375001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45976.602684375001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45976.602684375001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45976.602684375001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45976.602684375001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45976.602684375001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45976.602684375001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45976.602684375001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45976.602684375001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45976.602684375001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45976.602684375001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45976.602684375001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45976.602684375001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45976.602684375001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45976.602684375001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45976.602684375001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45976.602684375001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45976.602684375001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45976.602684375001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45976.602684375001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45976.602684375001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45976.602684375001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45976.602684375001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45976.602684375001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45976.602684375001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45976.602684375001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45976.602684375001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45976.602684375001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45976.602684375001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45976.602684375001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45976.602684375001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45976.602684375001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45976.602684375001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45976.602684375001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45976.602684375001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45976.602684375001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45976.602684375001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45976.602684375001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45976.602684375001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45976.602684375001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45976.602684375001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45976.602684375001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45976.602684375001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45976.602684375001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45976.602684375001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45976.602684375001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45976.602684375001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45976.602684375001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45976.602684375001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45976.602684375001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45976.602684375001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45976.602684375001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45976.602684375001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45976.602684375001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45976.602684375001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45976.602684375001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45976.602684375001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45976.602684375001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45976.602684375001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45976.602684375001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45976.602684375001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45976.602684375001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45976.602684375001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45976.602684375001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45976.602684375001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45976.602684375001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45976.602684375001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45976.602684375001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45976.602684375001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45976.602684375001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45976.602684375001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45976.602684375001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45976.602684375001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45976.602684375001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45976.602684375001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45976.602684375001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45976.602684375001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45976.602684375001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45976.602684375001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45976.602684375001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45976.602684375001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45976.602684375001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45976.602684375001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45976.602684375001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45976.602684375001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45976.602684375001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45976.602684375001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45976.602684375001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45976.602684375001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45976.602684375001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45976.602684375001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45976.602684375001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45976.602684375001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45976.602684375001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45976.602684375001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45976.602684375001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45976.602684375001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45976.602684375001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45976.602684375001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45976.602684375001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45976.602684375001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45976.602684375001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45976.602684375001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45976.602684375001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45976.602684375001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45976.602684375001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45976.602684375001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45976.602684375001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45976.602684375001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45976.602684375001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45976.602684375001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45976.602684375001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45976.602684375001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45976.602684375001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45976.602684375001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45976.602684375001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45976.602684375001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45976.602684375001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45976.602684375001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45976.602684375001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45976.602684375001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45976.602684375001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45976.602684375001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45976.602684375001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45976.602684375001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45976.602684375001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45976.602684375001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45976.602684375001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45976.602684375001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45976.602684375001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45976.602684375001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45976.602684375001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45976.602684375001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45976.602684375001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45976.602684375001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45976.602684375001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45976.602684375001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45976.602684375001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45976.602684375001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45976.602684375001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45976.602684375001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45976.602684375001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45976.602684375001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45976.602684375001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45976.602684375001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45976.602684375001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45976.602684375001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45976.602684375001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45976.602684375001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45976.602684375001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45976.602684375001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45976.602684375001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45976.602684375001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45976.602684375001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45976.602684375001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45976.602684375001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45976.602684375001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45976.602684375001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45976.602684375001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45976.602684375001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45976.602684375001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45976.602684375001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45976.602684375001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45976.602684375001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45976.602684375001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45976.602684375001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45976.602684375001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45976.602684375001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45976.602684375001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45976.602684375001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45976.602684375001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45976.602684375001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45976.602684375001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45976.602684375001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45976.602684375001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45976.602684375001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45976.602684375001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45976.602684375001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45976.602684375001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45976.602684375001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45976.602684375001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45976.602684375001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45976.602684375001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45976.602684375001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45976.602684375001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45976.602684375001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45976.602684375001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45976.602684375001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45976.602684375001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45976.602684375001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45976.602684375001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45976.602684375001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45976.602684375001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45976.602684375001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45976.602684375001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45976.602684375001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45976.602684375001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45976.602684375001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45976.602684375001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45976.602684375001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45976.602684375001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45976.602684375001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45976.602684375001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45976.602684375001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45976.602684375001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45976.602684375001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45976.602684375001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45976.602684375001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45976.602684375001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45976.602684375001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45976.602684375001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45976.602684375001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45976.602684375001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45976.602684375001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45976.602684375001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45976.602684375001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45976.602684375001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45976.602684375001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45976.602684375001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45976.602684375001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45976.602684375001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45976.602684375001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45976.602684375001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45976.602684375001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45976.602684375001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45976.602684375001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45976.602684375001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45976.602684375001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45976.602684375001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45976.602684375001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45976.602684375001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45976.602684375001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45976.602684375001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45976.602684375001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45976.602684375001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45976.602684375001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45976.602684375001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45976.602684375001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45976.602684375001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45976.602684375001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45976.602684375001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45976.602684375001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45976.602684375001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45976.602684375001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45976.602684375001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45976.602684375001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45976.602684375001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45976.602684375001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45976.602684375001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45976.602684375001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45976.602684375001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45976.602684375001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45976.602684375001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45976.602684375001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45976.602684375001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45976.602684375001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45976.602684375001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45976.602684375001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45976.602684375001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45976.602684375001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45976.602684375001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45976.602684375001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45976.602684375001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45976.602684375001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45976.602684375001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45976.602684375001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45976.602684375001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45976.602684375001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45976.602684375001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45976.602684375001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45976.602684375001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45976.602684375001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45976.602684375001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45976.602684375001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45976.602684375001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45976.602684375001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45976.602684375001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45976.602684375001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45976.602684375001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45976.602684375001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45976.602684375001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45976.602684375001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45976.602684375001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45976.602684375001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45976.602684375001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45976.602684375001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45976.602684375001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45976.602684375001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45976.602684375001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45976.602684375001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45976.602684375001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45976.602684375001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45976.602684375001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45976.602684375001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45976.602684375001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45976.602684375001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45976.602684375001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45976.602684375001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45976.602684375001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45976.602684375001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45976.602684375001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45976.602684375001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45976.602684375001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45976.602684375001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45976.602684375001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45976.602684375001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45976.602684375001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45976.602684375001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45976.602684375001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45976.602684375001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45976.602684375001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45976.602684375001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45976.602684375001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45976.602684375001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45976.602684375001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45976.602684375001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45976.602684375001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45976.602684375001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45976.602684375001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45976.602684375001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45976.602684375001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45976.602684375001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45976.602684375001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45976.602684375001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45976.602684375001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45976.602684375001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45976.602684375001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45976.602684375001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45976.602684375001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45976.602684375001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45976.602684375001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45976.602684375001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45976.602684375001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45976.602684375001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45976.602684375001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45976.602684375001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45976.602684375001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45976.602684375001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45976.602684375001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45976.602684375001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45976.602684375001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45976.602684375001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45976.602684375001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45976.602684375001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45976.602684375001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45976.602684375001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45976.602684375001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45976.602684375001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45976.602684375001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45976.602684375001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45976.602684375001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45976.602684375001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45976.602684375001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45976.602684375001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45976.602684375001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45976.602684375001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45976.602684375001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45976.602684375001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45976.602684375001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45976.602684375001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45976.602684375001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45976.602684375001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45976.602684375001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45976.602684375001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45976.602684375001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45976.602684375001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45976.602684375001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45976.602684375001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45976.602684375001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45976.602684375001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45976.602684375001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45976.602684375001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45976.602684375001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45976.602684375001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45976.602684375001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45976.602684375001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45976.602684375001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45976.602684375001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45976.602684375001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45976.602684375001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45976.602684375001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45976.602684375001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45976.602684375001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45976.602684375001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45976.602684375001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45976.602684375001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45976.602684375001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45976.602684375001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45976.602684375001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45976.602684375001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45976.602684375001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45976.602684375001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45976.602684375001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45976.602684375001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45976.602684375001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45976.602684375001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45976.602684375001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45976.602684375001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45976.602684375001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45976.602684375001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45976.602684375001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45976.602684375001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45976.602684375001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45976.602684375001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45976.602684375001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45976.602684375001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45976.602684375001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45976.602684375001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45976.602684375001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45976.602684375001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45976.602684375001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45976.602684375001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45976.602684375001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45976.602684375001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45976.602684375001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45976.602684375001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45976.602684375001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45976.602684375001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45976.602684375001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45976.602684375001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45976.602684375001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45976.602684375001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45976.602684375001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45976.602684375001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45976.602684375001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45976.602684375001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45976.602684375001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45976.602684375001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45976.602684375001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45976.602684375001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45976.602684375001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45976.602684375001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45976.602684375001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45976.602684375001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45976.602684375001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45976.602684375001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45976.602684375001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45976.602684375001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45976.602684375001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45976.602684375001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45976.602684375001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45976.602684375001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45976.602684375001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45976.602684375001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45976.602684375001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45976.602684375001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45976.602684375001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45976.602684375001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45976.602684375001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45976.602684375001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45976.602684375001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45976.602684375001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45976.602684375001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45976.602684375001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45976.602684375001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45976.602684375001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45976.602684375001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45976.602684375001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45976.602684375001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45976.602684375001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45976.602684375001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45976.602684375001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45976.602684375001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45976.602684375001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45976.602684375001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45976.602684375001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45976.602684375001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45976.602684375001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45976.602684375001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45976.602684375001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45976.602684375001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45976.602684375001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45976.602684375001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45976.602684375001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45976.602684375001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45976.602684375001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45976.602684375001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45976.602684375001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45976.602684375001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45976.602684375001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45976.602684375001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45976.602684375001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45976.602684375001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45976.602684375001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45976.602684375001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45976.602684375001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45976.602684375001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45976.602684375001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45976.602684375001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45976.602684375001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45976.602684375001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45976.602684375001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45976.602684375001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45976.602684375001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45976.602684375001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45976.602684375001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45976.602684375001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45976.602684375001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45976.602684375001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45976.602684375001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45976.602684375001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45976.602684375001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45976.602684375001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45976.602684375001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45976.602684375001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45976.602684375001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45976.602684375001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45976.602684375001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45976.602684375001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45976.602684375001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45976.602684375001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45976.602684375001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45976.602684375001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45976.602684375001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45976.602684375001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45976.602684375001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45976.602684375001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45976.602684375001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45976.602684375001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45976.602684375001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45976.602684375001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45976.602684375001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45976.602684375001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45976.602684375001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45976.602684375001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45976.602684375001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45976.602684375001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45976.602684375001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45976.602684375001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45976.602684375001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45976.602684375001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45976.602684375001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45976.602684375001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45976.602684375001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45976.602684375001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45976.602684375001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45976.602684375001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45976.602684375001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45976.602684375001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45976.602684375001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45976.602684375001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45976.602684375001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45976.602684375001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45976.602684375001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45976.602684375001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45976.602684375001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45976.602684375001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45976.602684375001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45976.602684375001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45976.602684375001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45976.602684375001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45976.602684375001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45976.602684375001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45976.602684375001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45976.602684375001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45976.602684375001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45976.602684375001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45976.602684375001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45976.602684375001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45976.602684375001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45976.602684375001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45976.602684375001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45976.602684375001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45976.602684375001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45976.602684375001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45976.602684375001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45976.602684375001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45976.602684375001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45976.602684375001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45976.602684375001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45976.602684375001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45976.602684375001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45976.602684375001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45976.602684375001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45976.602684375001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45976.602684375001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45976.602684375001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45976.602684375001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45976.602684375001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45976.602684375001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45976.602684375001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45976.602684375001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45976.602684375001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45976.602684375001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45976.602684375001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45976.602684375001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45976.602684375001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45976.602684375001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45976.602684375001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45976.602684375001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45976.602684375001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45976.602684375001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45976.602684375001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45976.602684375001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45976.602684375001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45976.602684375001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45976.602684375001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45976.602684375001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45976.602684375001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45976.602684375001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45976.602684375001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45976.602684375001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45976.602684375001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45976.602684375001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45976.602684375001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45976.602684375001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45976.602684375001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45976.602684375001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45976.602684375001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45976.602684375001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45976.602684375001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45976.602684375001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45976.602684375001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45976.602684375001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45976.602684375001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45976.602684375001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45976.602684375001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45976.602684375001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45976.602684375001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45976.602684375001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45976.602684375001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45976.602684375001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45976.602684375001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45976.602684375001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45976.602684375001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45976.602684375001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45976.602684375001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45976.602684375001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45976.602684375001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45976.602684375001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45976.602684375001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45976.602684375001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45976.602684375001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45976.602684375001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45976.602684375001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45976.602684375001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45976.602684375001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45976.602684375001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45976.602684375001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45976.602684375001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45976.602684375001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45976.602684375001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45976.602684375001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45976.602684375001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45976.602684375001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45976.602684375001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45976.602684375001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45976.602684375001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45976.602684375001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45976.602684375001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45976.602684375001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45976.602684375001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45976.602684375001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45976.602684375001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45976.602684375001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45976.602684375001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45976.602684375001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45976.602684375001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45976.602684375001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45976.602684375001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45976.602684375001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45976.602684375001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45976.602684375001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45976.602684375001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45976.602684375001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45976.602684375001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45976.602684375001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45976.602684375001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45976.602684375001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45976.602684375001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45976.602684375001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45976.602684375001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45976.602684375001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45976.602684375001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45976.602684375001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45976.602684375001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45976.602684375001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45976.602684375001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45976.602684375001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45976.602684375001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45976.602684375001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45976.602684375001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45976.602684375001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45976.602684375001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45976.602684375001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45976.602684375001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45976.602684375001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45976.602684375001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45976.602684375001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45976.602684375001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45976.602684375001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45976.602684375001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45976.602684375001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45976.602684375001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45976.602684375001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45976.602684375001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45976.602684375001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45976.602684375001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45976.602684375001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45976.602684375001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45976.602684375001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45976.602684375001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45976.602684375001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45976.602684375001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45976.602684375001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45976.602684375001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45976.602684375001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45976.602684375001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45976.602684375001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45976.602684375001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45976.602684375001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45976.602684375001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45976.602684375001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45976.602684375001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45976.602684375001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45976.602684375001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45976.602684375001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45976.602684375001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45976.602684375001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45976.602684375001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45976.602684375001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45976.602684375001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45976.602684375001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45976.602684375001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45976.602684375001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45976.602684375001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45976.602684375001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45976.602684375001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45976.602684375001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45976.602684375001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45976.602684375001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45976.602684375001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45976.602684375001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45976.602684375001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45976.602684375001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45976.602684375001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45976.602684375001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45976.602684375001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45976.602684375001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45976.602684375001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45976.602684375001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45976.602684375001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45976.602684375001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45976.602684375001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45976.602684375001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45976.602684375001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45976.602684375001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45976.602684375001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45976.602684375001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45976.602684375001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45976.602684375001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45976.602684375001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45976.602684375001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45976.602684375001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45976.602684375001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45976.602684375001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45976.602684375001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45976.602684375001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45976.602684375001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45976.602684375001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45976.602684375001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45976.602684375001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45976.602684375001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45976.602684375001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45976.602684375001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45976.602684375001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45976.602684375001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45976.602684375001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45976.602684375001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45976.602684375001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45976.602684375001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45976.602684375001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45976.602684375001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45976.602684375001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45976.602684375001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45976.602684375001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45976.602684375001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45976.602684375001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45976.602684375001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45976.602684375001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45976.602684375001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45976.602684375001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45976.602684375001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45976.602684375001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45976.602684375001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45976.602684375001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45976.602684375001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45976.602684375001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45976.602684375001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45976.602684375001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45976.602684375001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45976.602684375001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45976.602684375001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45976.602684375001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45976.602684375001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45976.602684375001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45976.602684375001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45976.602684375001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45976.602684375001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45976.602684375001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45976.602684375001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45976.602684375001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45976.602684375001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45976.602684375001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45976.602684375001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45976.602684375001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45976.602684375001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45976.602684375001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45976.602684375001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45976.602684375001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45976.602684375001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45976.602684375001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45976.602684375001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45976.602684375001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45976.602684375001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45976.602684375001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45976.602684375001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45976.602684375001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45976.602684375001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45976.602684375001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45976.602684375001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45976.602684375001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45976.602684375001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45976.602684375001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45976.602684375001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45976.602684375001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45976.602684375001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45976.602684375001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45976.602684375001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45976.602684375001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45976.602684375001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45976.602684375001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45976.602684375001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45976.602684375001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45976.602684375001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45976.602684375001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45976.602684375001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45976.602684375001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45976.602684375001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45976.602684375001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45976.602684375001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45976.602684375001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45976.602684375001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45976.602684375001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45976.602684375001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45976.602684375001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45976.602684375001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45976.602684375001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45976.602684375001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45976.602684375001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45976.602684375001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45976.602684375001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45976.602684375001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45976.602684375001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45976.602684375001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45976.602684375001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45976.602684375001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45976.602684375001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45976.602684375001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45976.602684375001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45976.602684375001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45976.602684375001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45976.602684375001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45976.602684375001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45976.602684375001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45976.602684375001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45976.602684375001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45976.602684375001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45976.602684375001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45976.602684375001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45976.602684375001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45976.602684375001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45976.602684375001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45976.602684375001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45976.602684375001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45976.602684375001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45976.602684375001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45976.602684375001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45976.602684375001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45976.602684375001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45976.602684375001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45976.602684375001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45976.602684375001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45976.602684375001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45976.602684375001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45976.602684375001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45976.602684375001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45976.602684375001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45976.602684375001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45976.602684375001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45976.602684375001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45976.602684375001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45976.602684375001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45976.602684375001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45976.602684375001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45976.602684375001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45976.602684375001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45976.602684375001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45976.602684375001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45976.602684375001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45976.602684375001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45976.602684375001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45976.602684375001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45976.602684375001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45976.602684375001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45976.602684375001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45976.602684375001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45976.602684375001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45976.602684375001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45976.602684375001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45976.602684375001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45976.602684375001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45976.602684375001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45976.602684375001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45976.602684375001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45976.602684375001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45976.602684375001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45976.602684375001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45976.602684375001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45976.602684375001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45976.602684375001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45976.602684375001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45976.602684375001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45976.602684375001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45976.602684375001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45976.602684375001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45976.602684375001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45976.602684375001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45976.602684375001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45976.602684375001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273.12196678240434</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0.15067048610944767</v>
      </c>
      <c r="H3" s="96">
        <v>45976.444687499999</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45976.602684375001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45976.602684375001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45976.602684375001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45976.602684375001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45976.602684375001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45976.602684375001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45976.602684375001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45976.602684375001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45976.602684375001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45976.602684375001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45976.602684375001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45976.602684375001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45976.602684375001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45976.602684375001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45976.602684375001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45976.602684375001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45976.602684375001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45976.602684375001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45976.602684375001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45976.602684375001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45976.602684375001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45976.602684375001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45976.602684375001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45976.602684375001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45976.602684375001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45976.602684375001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45976.602684375001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45976.602684375001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45976.602684375001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45976.602684375001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45976.602684375001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45976.602684375001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45976.602684375001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45976.602684375001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45976.602684375001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45976.602684375001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45976.602684375001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45976.602684375001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45976.602684375001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45976.602684375001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45976.602684375001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45976.602684375001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45976.602684375001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45976.602684375001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45976.602684375001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45976.602684375001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45976.602684375001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45976.602684375001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45976.602684375001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45976.602684375001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45976.602684375001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45976.602684375001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45976.602684375001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45976.602684375001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45976.602684375001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45976.602684375001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45976.602684375001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45976.602684375001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45976.602684375001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45976.602684375001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45976.602684375001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45976.602684375001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45976.602684375001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45976.602684375001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45976.602684375001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45976.602684375001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45976.602684375001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45976.602684375001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45976.602684375001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45976.602684375001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45976.602684375001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45976.602684375001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45976.602684375001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45976.602684375001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45976.602684375001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45976.602684375001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45976.602684375001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45976.602684375001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45976.602684375001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45976.602684375001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45976.602684375001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45976.602684375001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45976.602684375001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45976.602684375001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45976.602684375001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45976.602684375001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45976.602684375001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45976.602684375001</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84.770624189812224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50.413807060183899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 ca="1" si="1">IFERROR(NOW()-F4,"")</f>
        <v>27.941573263888131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33539</v>
      </c>
      <c r="E6" s="124" t="s">
        <v>39102</v>
      </c>
      <c r="F6" s="124"/>
      <c r="G6" s="126">
        <f t="shared" ref="G6:G45" ca="1" si="2">IFERROR(NOW()-F6,"")</f>
        <v>45976.602684375001</v>
      </c>
      <c r="H6" s="125">
        <v>45976.204270833332</v>
      </c>
      <c r="I6" s="124" t="str">
        <f>IFERROR(VLOOKUP(D6,DB!A:F,6,0),"")</f>
        <v>SCECO</v>
      </c>
      <c r="J6" s="124" t="str">
        <f>IFERROR(VLOOKUP(D6,DB!A:G,7,0),"")</f>
        <v>No BB Design</v>
      </c>
      <c r="K6" s="124" t="s">
        <v>39124</v>
      </c>
      <c r="L6" s="124" t="str">
        <f>IFERROR(VLOOKUP(D6,DB!A:I,9,0),"")</f>
        <v>Latis</v>
      </c>
    </row>
    <row r="7" spans="1:13">
      <c r="A7" s="124"/>
      <c r="B7" s="124" t="str">
        <f>IFERROR(VLOOKUP(D7,DB!A:K,11,0),"")</f>
        <v/>
      </c>
      <c r="C7" s="124"/>
      <c r="D7" s="156"/>
      <c r="E7" s="124"/>
      <c r="F7" s="124"/>
      <c r="G7" s="126">
        <f t="shared" ca="1" si="2"/>
        <v>45976.602684375001</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45976.602684375001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45976.602684375001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45976.602684375001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45976.602684375001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45976.602684375001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45976.602684375001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45976.602684375001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45976.602684375001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45976.602684375001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45976.602684375001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45976.602684375001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45976.602684375001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45976.602684375001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45976.602684375001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45976.602684375001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45976.602684375001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45976.602684375001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45976.602684375001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45976.602684375001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45976.602684375001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45976.602684375001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45976.602684375001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45976.602684375001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45976.602684375001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45976.602684375001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45976.602684375001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45976.602684375001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45976.602684375001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45976.602684375001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45976.602684375001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45976.602684375001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45976.602684375001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45976.602684375001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45976.602684375001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45976.602684375001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45976.602684375001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45976.602684375001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45976.602684375001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45976.602684375001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45976.602684375001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45976.602684375001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45976.602684375001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45976.602684375001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45976.602684375001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45976.602684375001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45976.602684375001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45976.602684375001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45976.602684375001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45976.602684375001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45976.602684375001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45976.602684375001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45976.602684375001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45976.602684375001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45976.602684375001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45976.602684375001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45976.602684375001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45976.602684375001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45976.602684375001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45976.602684375001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45976.602684375001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45976.602684375001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45976.602684375001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45976.602684375001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45976.602684375001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45976.602684375001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45976.602684375001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45976.602684375001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45976.602684375001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45976.602684375001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45976.602684375001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45976.602684375001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45976.602684375001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45976.602684375001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45976.602684375001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45976.602684375001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45976.602684375001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45976.602684375001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45976.602684375001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45976.602684375001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45976.602684375001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45976.602684375001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45976.602684375001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45976.602684375001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45976.602684375001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45976.602684375001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45976.602684375001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45976.602684375001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45976.602684375001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45976.602684375001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45976.602684375001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45976.602684375001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45976.602684375001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45976.602684375001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45976.602684375001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45976.602684375001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45976.602684375001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45976.602684375001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45976.602684375001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45976.602684375001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45976.602684375001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45976.602684375001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45976.602684375001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45976.602684375001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45976.602684375001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45976.602684375001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45976.602684375001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45976.602684375001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45976.602684375001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45976.602684375001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45976.602684375001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45976.602684375001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45976.602684375001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45976.602684375001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45976.602684375001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45976.602684375001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45976.602684375001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45976.602684375001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45976.602684375001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45976.602684375001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45976.602684375001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45976.602684375001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45976.602684375001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45976.602684375001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45976.602684375001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45976.602684375001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45976.602684375001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45976.602684375001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45976.602684375001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45976.602684375001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45976.602684375001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45976.602684375001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45976.602684375001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45976.602684375001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45976.602684375001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45976.602684375001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45976.602684375001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45976.602684375001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45976.602684375001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45976.602684375001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45976.602684375001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45976.602684375001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45976.602684375001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45976.602684375001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45976.602684375001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45976.602684375001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45976.602684375001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45976.602684375001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45976.602684375001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45976.602684375001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45976.602684375001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45976.602684375001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45976.602684375001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45976.602684375001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45976.602684375001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45976.602684375001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45976.602684375001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45976.602684375001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45976.602684375001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45976.602684375001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45976.602684375001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45976.602684375001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45976.602684375001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45976.602684375001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45976.602684375001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45976.602684375001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45976.602684375001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45976.602684375001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45976.602684375001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45976.602684375001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45976.602684375001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45976.602684375001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45976.602684375001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45976.602684375001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45976.602684375001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45976.602684375001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45976.602684375001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45976.602684375001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45976.602684375001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45976.602684375001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45976.602684375001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45976.602684375001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45976.602684375001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45976.602684375001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45976.602684375001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45976.602684375001</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45976.602684375001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45976.602684375001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45976.602684375001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45976.602684375001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45976.602684375001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45976.602684375001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45976.602684375001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45976.602684375001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45976.602684375001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45976.602684375001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45976.602684375001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45976.602684375001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45976.602684375001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45976.602684375001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45976.602684375001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45976.602684375001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45976.602684375001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45976.602684375001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45976.602684375001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45976.602684375001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45976.602684375001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45976.602684375001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45976.602684375001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45976.602684375001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45976.602684375001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45976.602684375001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45976.602684375001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45976.602684375001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45976.602684375001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45976.602684375001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45976.602684375001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45976.602684375001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45976.602684375001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45976.602684375001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45976.602684375001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45976.602684375001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45976.602684375001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45976.602684375001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45976.602684375001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45976.602684375001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45976.602684375001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45976.602684375001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45976.602684375001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45976.602684375001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45976.602684375001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45976.602684375001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45976.602684375001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45976.602684375001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45976.602684375001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45976.602684375001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45976.602684375001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45976.602684375001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45976.602684375001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45976.602684375001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45976.602684375001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45976.602684375001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45976.602684375001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45976.602684375001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45976.602684375001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45976.602684375001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45976.602684375001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45976.602684375001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45976.602684375001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45976.602684375001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45976.602684375001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45976.602684375001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45976.602684375001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45976.602684375001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45976.602684375001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45976.602684375001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45976.602684375001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45976.602684375001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45976.602684375001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45976.602684375001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45976.602684375001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45976.602684375001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45976.602684375001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45976.602684375001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45976.602684375001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45976.602684375001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45976.602684375001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45976.602684375001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45976.602684375001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45976.602684375001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45976.602684375001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45976.602684375001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45976.602684375001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45976.602684375001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45976.602684375001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45976.602684375001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45976.602684375001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45976.602684375001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45976.602684375001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45976.602684375001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45976.602684375001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45976.602684375001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45976.602684375001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45976.602684375001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45976.602684375001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45976.602684375001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45976.602684375001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45976.602684375001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45976.602684375001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45976.602684375001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45976.602684375001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45976.602684375001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45976.602684375001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45976.602684375001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45976.602684375001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45976.602684375001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45976.602684375001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45976.602684375001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45976.602684375001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45976.602684375001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