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209" documentId="120_S{2AC9BD13-BADA-5192-A53E-5A8FF88502F6}" xr6:coauthVersionLast="47" xr6:coauthVersionMax="47" xr10:uidLastSave="{9D0DC823-EE4C-41BC-B240-0EB2C7755719}"/>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L18" i="5"/>
  <c r="J18" i="5"/>
  <c r="I18" i="5"/>
  <c r="B18" i="5"/>
  <c r="G3" i="9"/>
  <c r="G4" i="9"/>
  <c r="G5" i="9"/>
  <c r="G6" i="9"/>
  <c r="I3" i="9"/>
  <c r="I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J3" i="9"/>
  <c r="L3" i="9"/>
  <c r="B4" i="9"/>
  <c r="J4" i="9"/>
  <c r="L4" i="9"/>
  <c r="B5" i="9"/>
  <c r="I5" i="9"/>
  <c r="J5" i="9"/>
  <c r="L5" i="9"/>
  <c r="B6" i="9"/>
  <c r="I6" i="9"/>
  <c r="J6" i="9"/>
  <c r="L6" i="9"/>
  <c r="B7" i="9"/>
  <c r="G7" i="9"/>
  <c r="I7" i="9"/>
  <c r="J7" i="9"/>
  <c r="L7" i="9"/>
  <c r="B8" i="9"/>
  <c r="G8" i="9"/>
  <c r="I8" i="9"/>
  <c r="J8" i="9"/>
  <c r="L8" i="9"/>
  <c r="B9" i="9"/>
  <c r="G9" i="9"/>
  <c r="I9" i="9"/>
  <c r="J9" i="9"/>
  <c r="L9"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<sst xmlns="http://schemas.openxmlformats.org/spreadsheetml/2006/main" count="180275" uniqueCount="39124">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</sst>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6" totalsRowShown="0" headerRowDxfId="156" dataDxfId="155" headerRowBorderDxfId="153" tableBorderDxfId="154" totalsRowBorderDxfId="152">
  <autoFilter ref="A1:CJ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326.62018148148491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45989.568607407411</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45989.568607407411</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45989.568607407411</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45989.568607407411</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45989.568607407411</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45989.568607407411</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45989.568607407411</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45989.568607407411</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45989.568607407411</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45989.568607407411</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45989.568607407411</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45989.568607407411</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45989.568607407411</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45989.568607407411</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45989.568607407411</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45989.568607407411</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45989.568607407411</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45989.568607407411</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45989.568607407411</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45989.568607407411</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45989.568607407411</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45989.568607407411</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45989.568607407411</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45989.568607407411</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45989.568607407411</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45989.568607407411</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45989.568607407411</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45989.568607407411</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45989.568607407411</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45989.568607407411</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45989.568607407411</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45989.568607407411</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45989.568607407411</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45989.568607407411</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45989.568607407411</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45989.568607407411</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45989.568607407411</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45989.568607407411</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DBCA8C68-CA04-4D71-9455-434E0D24BF13}"/>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6"/>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164.56876944444957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5.1811884259295766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0.92779722222621785</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45989.568607407411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45989.568607407411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45989.568607407411</v>
      </c>
      <c r="H8" s="100"/>
      <c r="I8" s="18" t="str">
        <f>IFERROR(VLOOKUP(D8,DB!A:F,6,0),"")</f>
        <v/>
      </c>
      <c r="J8" s="18" t="str">
        <f>IFERROR(VLOOKUP(D8,DB!A:G,7,0),"")</f>
        <v/>
      </c>
      <c r="K8" s="19" t="s">
        <v>39113</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45989.568607407411</v>
      </c>
      <c r="H9" s="100"/>
      <c r="I9" s="18" t="str">
        <f>IFERROR(VLOOKUP(D9,DB!A:F,6,0),"")</f>
        <v/>
      </c>
      <c r="J9" s="18" t="str">
        <f>IFERROR(VLOOKUP(D9,DB!A:G,7,0),"")</f>
        <v/>
      </c>
      <c r="K9" s="19" t="s">
        <v>39113</v>
      </c>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45989.568607407411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45989.568607407411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45989.568607407411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45989.568607407411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45989.568607407411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45989.568607407411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45989.568607407411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45989.568607407411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45989.568607407411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45989.568607407411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45989.568607407411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45989.568607407411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45989.568607407411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45989.568607407411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45989.568607407411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45989.568607407411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45989.568607407411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45989.568607407411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45989.568607407411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45989.568607407411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45989.568607407411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45989.568607407411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45989.568607407411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45989.568607407411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45989.568607407411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45989.568607407411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45989.568607407411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45989.568607407411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45989.568607407411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45989.568607407411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45989.568607407411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45989.568607407411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45989.568607407411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45989.568607407411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45989.568607407411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45989.568607407411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45989.568607407411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45989.568607407411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45989.568607407411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45989.568607407411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45989.568607407411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45989.568607407411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45989.568607407411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45989.568607407411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45989.568607407411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45989.568607407411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45989.568607407411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45989.568607407411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45989.568607407411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45989.568607407411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45989.568607407411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45989.568607407411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45989.568607407411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45989.568607407411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45989.568607407411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45989.568607407411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45989.568607407411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45989.568607407411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45989.568607407411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45989.568607407411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45989.568607407411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45989.568607407411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45989.568607407411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45989.568607407411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45989.568607407411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45989.568607407411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45989.568607407411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45989.568607407411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45989.568607407411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45989.568607407411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45989.568607407411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45989.568607407411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45989.568607407411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45989.568607407411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45989.568607407411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45989.568607407411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45989.568607407411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sheetData>
  <dataValidations count="2">
    <dataValidation allowBlank="1" showInputMessage="1" showErrorMessage="1" sqref="E1" xr:uid="{4D935161-CDD3-4592-B877-3FB59C99E142}"/>
    <dataValidation type="list" allowBlank="1" showInputMessage="1" showErrorMessage="1" sqref="E3:E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45989.568607407411</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45989.568607407411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45989.568607407411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45989.568607407411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45989.568607407411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45989.568607407411</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45989.568607407411</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45989.568607407411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45989.568607407411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45989.568607407411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45989.568607407411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45989.568607407411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45989.568607407411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45989.568607407411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45989.568607407411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45989.568607407411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45989.568607407411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45989.568607407411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45989.568607407411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45989.568607407411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45989.568607407411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45989.568607407411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45989.568607407411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45989.568607407411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45989.568607407411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45989.568607407411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45989.568607407411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45989.568607407411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45989.568607407411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45989.568607407411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45989.568607407411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45989.568607407411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45989.568607407411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45989.568607407411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45989.568607407411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45989.568607407411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45989.568607407411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45989.568607407411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45989.568607407411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45989.568607407411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45989.568607407411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45989.568607407411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45989.568607407411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45989.568607407411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45989.568607407411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45989.568607407411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45989.568607407411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45989.568607407411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45989.568607407411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45989.568607407411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45989.568607407411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45989.568607407411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45989.568607407411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45989.568607407411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45989.568607407411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45989.568607407411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45989.568607407411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45989.568607407411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45989.568607407411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45989.568607407411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45989.568607407411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45989.568607407411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45989.568607407411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45989.568607407411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45989.568607407411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45989.568607407411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45989.568607407411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45989.568607407411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45989.568607407411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45989.568607407411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45989.568607407411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45989.568607407411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45989.568607407411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45989.568607407411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45989.568607407411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45989.568607407411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45989.568607407411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45989.568607407411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45989.568607407411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45989.568607407411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45989.568607407411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45989.568607407411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45989.568607407411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45989.568607407411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45989.568607407411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45989.568607407411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45989.568607407411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45989.568607407411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45989.568607407411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45989.568607407411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45989.568607407411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45989.568607407411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45989.568607407411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45989.568607407411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45989.568607407411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45989.568607407411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45989.568607407411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45989.568607407411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45989.568607407411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45989.568607407411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45989.568607407411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45989.568607407411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45989.568607407411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45989.568607407411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45989.568607407411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45989.568607407411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45989.568607407411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45989.568607407411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45989.568607407411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45989.568607407411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45989.568607407411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45989.568607407411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45989.568607407411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45989.568607407411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45989.568607407411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45989.568607407411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45989.568607407411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45989.568607407411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45989.568607407411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45989.568607407411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45989.568607407411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45989.568607407411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45989.568607407411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45989.568607407411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45989.568607407411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45989.568607407411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45989.568607407411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45989.568607407411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45989.568607407411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45989.568607407411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45989.568607407411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45989.568607407411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45989.568607407411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45989.568607407411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45989.568607407411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45989.568607407411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45989.568607407411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45989.568607407411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45989.568607407411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45989.568607407411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45989.568607407411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45989.568607407411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45989.568607407411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45989.568607407411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45989.568607407411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45989.568607407411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45989.568607407411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45989.568607407411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45989.568607407411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45989.568607407411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45989.568607407411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45989.568607407411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45989.568607407411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45989.568607407411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45989.568607407411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45989.568607407411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45989.568607407411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45989.568607407411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45989.568607407411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45989.568607407411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45989.568607407411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45989.568607407411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45989.568607407411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45989.568607407411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45989.568607407411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45989.568607407411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45989.568607407411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45989.568607407411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45989.568607407411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45989.568607407411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45989.568607407411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45989.568607407411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45989.568607407411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45989.568607407411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45989.568607407411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45989.568607407411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45989.568607407411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45989.568607407411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45989.568607407411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45989.568607407411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45989.568607407411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45989.568607407411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45989.568607407411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45989.568607407411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45989.568607407411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45989.568607407411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45989.568607407411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45989.568607407411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45989.568607407411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45989.568607407411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45989.568607407411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45989.568607407411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45989.568607407411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45989.568607407411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45989.568607407411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45989.568607407411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45989.568607407411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45989.568607407411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45989.568607407411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45989.568607407411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45989.568607407411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45989.568607407411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45989.568607407411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45989.568607407411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45989.568607407411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45989.568607407411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45989.568607407411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45989.568607407411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45989.568607407411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45989.568607407411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45989.568607407411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45989.568607407411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45989.568607407411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45989.568607407411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45989.568607407411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45989.568607407411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45989.568607407411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45989.568607407411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45989.568607407411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45989.568607407411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45989.568607407411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45989.568607407411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45989.568607407411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45989.568607407411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45989.568607407411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45989.568607407411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45989.568607407411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45989.568607407411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45989.568607407411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45989.568607407411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45989.568607407411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45989.568607407411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45989.568607407411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45989.568607407411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45989.568607407411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45989.568607407411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45989.568607407411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45989.568607407411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45989.568607407411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45989.568607407411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45989.568607407411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45989.568607407411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45989.568607407411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45989.568607407411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45989.568607407411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45989.568607407411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45989.568607407411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45989.568607407411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45989.568607407411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45989.568607407411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45989.568607407411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45989.568607407411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45989.568607407411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45989.568607407411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45989.568607407411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45989.568607407411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45989.568607407411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45989.568607407411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45989.568607407411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45989.568607407411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45989.568607407411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45989.568607407411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45989.568607407411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45989.568607407411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45989.568607407411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45989.568607407411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45989.568607407411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45989.568607407411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45989.568607407411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45989.568607407411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45989.568607407411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45989.568607407411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45989.568607407411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45989.568607407411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45989.568607407411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45989.568607407411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45989.568607407411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45989.568607407411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45989.568607407411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45989.568607407411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45989.568607407411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45989.568607407411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45989.568607407411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45989.568607407411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45989.568607407411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45989.568607407411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45989.568607407411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45989.568607407411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45989.568607407411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45989.568607407411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45989.568607407411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45989.568607407411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45989.568607407411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45989.568607407411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45989.568607407411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45989.568607407411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45989.568607407411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45989.568607407411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45989.568607407411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45989.568607407411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45989.568607407411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45989.568607407411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45989.568607407411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45989.568607407411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45989.568607407411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45989.568607407411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45989.568607407411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45989.568607407411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45989.568607407411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45989.568607407411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45989.568607407411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45989.568607407411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45989.568607407411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45989.568607407411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45989.568607407411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45989.568607407411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45989.568607407411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45989.568607407411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45989.568607407411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45989.568607407411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45989.568607407411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45989.568607407411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45989.568607407411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45989.568607407411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45989.568607407411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45989.568607407411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45989.568607407411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45989.568607407411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45989.568607407411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45989.568607407411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45989.568607407411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45989.568607407411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45989.568607407411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45989.568607407411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45989.568607407411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45989.568607407411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45989.568607407411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45989.568607407411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45989.568607407411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45989.568607407411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45989.568607407411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45989.568607407411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45989.568607407411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45989.568607407411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45989.568607407411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45989.568607407411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45989.568607407411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45989.568607407411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45989.568607407411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45989.568607407411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45989.568607407411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45989.568607407411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45989.568607407411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45989.568607407411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45989.568607407411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45989.568607407411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45989.568607407411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45989.568607407411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45989.568607407411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45989.568607407411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45989.568607407411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45989.568607407411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45989.568607407411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45989.568607407411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45989.568607407411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45989.568607407411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45989.568607407411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45989.568607407411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45989.568607407411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45989.568607407411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45989.568607407411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45989.568607407411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45989.568607407411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45989.568607407411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45989.568607407411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45989.568607407411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45989.568607407411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45989.568607407411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45989.568607407411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45989.568607407411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45989.568607407411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45989.568607407411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45989.568607407411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45989.568607407411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45989.568607407411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45989.568607407411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45989.568607407411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45989.568607407411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45989.568607407411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45989.568607407411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45989.568607407411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45989.568607407411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45989.568607407411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45989.568607407411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45989.568607407411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45989.568607407411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45989.568607407411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45989.568607407411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45989.568607407411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45989.568607407411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45989.568607407411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45989.568607407411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45989.568607407411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45989.568607407411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45989.568607407411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45989.568607407411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45989.568607407411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45989.568607407411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45989.568607407411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45989.568607407411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45989.568607407411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45989.568607407411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45989.568607407411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45989.568607407411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45989.568607407411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45989.568607407411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45989.568607407411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45989.568607407411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45989.568607407411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45989.568607407411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45989.568607407411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45989.568607407411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45989.568607407411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45989.568607407411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45989.568607407411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45989.568607407411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45989.568607407411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45989.568607407411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45989.568607407411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45989.568607407411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45989.568607407411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45989.568607407411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45989.568607407411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45989.568607407411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45989.568607407411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45989.568607407411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45989.568607407411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45989.568607407411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45989.568607407411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45989.568607407411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45989.568607407411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45989.568607407411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45989.568607407411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45989.568607407411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45989.568607407411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45989.568607407411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45989.568607407411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45989.568607407411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45989.568607407411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45989.568607407411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45989.568607407411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45989.568607407411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45989.568607407411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45989.568607407411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45989.568607407411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45989.568607407411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45989.568607407411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45989.568607407411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45989.568607407411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45989.568607407411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45989.568607407411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45989.568607407411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45989.568607407411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45989.568607407411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45989.568607407411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45989.568607407411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45989.568607407411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45989.568607407411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45989.568607407411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45989.568607407411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45989.568607407411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45989.568607407411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45989.568607407411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45989.568607407411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45989.568607407411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45989.568607407411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45989.568607407411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45989.568607407411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45989.568607407411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45989.568607407411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45989.568607407411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45989.568607407411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45989.568607407411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45989.568607407411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45989.568607407411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45989.568607407411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45989.568607407411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45989.568607407411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45989.568607407411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45989.568607407411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45989.568607407411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45989.568607407411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45989.568607407411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45989.568607407411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45989.568607407411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45989.568607407411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45989.568607407411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45989.568607407411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45989.568607407411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45989.568607407411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45989.568607407411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45989.568607407411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45989.568607407411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45989.568607407411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45989.568607407411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45989.568607407411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45989.568607407411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45989.568607407411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45989.568607407411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45989.568607407411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45989.568607407411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45989.568607407411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45989.568607407411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45989.568607407411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45989.568607407411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45989.568607407411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45989.568607407411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45989.568607407411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45989.568607407411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45989.568607407411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45989.568607407411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45989.568607407411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45989.568607407411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45989.568607407411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45989.568607407411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45989.568607407411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45989.568607407411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45989.568607407411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45989.568607407411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45989.568607407411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45989.568607407411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45989.568607407411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45989.568607407411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45989.568607407411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45989.568607407411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45989.568607407411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45989.568607407411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45989.568607407411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45989.568607407411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45989.568607407411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45989.568607407411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45989.568607407411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45989.568607407411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45989.568607407411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45989.568607407411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45989.568607407411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45989.568607407411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45989.568607407411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45989.568607407411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45989.568607407411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45989.568607407411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45989.568607407411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45989.568607407411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45989.568607407411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45989.568607407411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45989.568607407411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45989.568607407411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45989.568607407411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45989.568607407411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45989.568607407411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45989.568607407411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45989.568607407411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45989.568607407411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45989.568607407411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45989.568607407411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45989.568607407411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45989.568607407411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45989.568607407411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45989.568607407411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45989.568607407411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45989.568607407411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45989.568607407411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45989.568607407411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45989.568607407411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45989.568607407411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45989.568607407411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45989.568607407411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45989.568607407411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45989.568607407411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45989.568607407411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45989.568607407411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45989.568607407411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45989.568607407411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45989.568607407411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45989.568607407411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45989.568607407411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45989.568607407411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45989.568607407411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45989.568607407411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45989.568607407411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45989.568607407411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45989.568607407411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45989.568607407411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45989.568607407411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45989.568607407411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45989.568607407411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45989.568607407411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45989.568607407411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45989.568607407411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45989.568607407411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45989.568607407411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45989.568607407411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45989.568607407411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45989.568607407411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45989.568607407411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45989.568607407411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45989.568607407411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45989.568607407411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45989.568607407411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45989.568607407411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45989.568607407411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45989.568607407411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45989.568607407411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45989.568607407411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45989.568607407411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45989.568607407411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45989.568607407411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45989.568607407411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45989.568607407411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45989.568607407411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45989.568607407411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45989.568607407411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45989.568607407411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45989.568607407411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45989.568607407411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45989.568607407411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45989.568607407411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45989.568607407411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45989.568607407411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45989.568607407411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45989.568607407411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45989.568607407411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45989.568607407411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45989.568607407411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45989.568607407411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45989.568607407411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45989.568607407411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45989.568607407411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45989.568607407411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45989.568607407411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45989.568607407411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45989.568607407411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45989.568607407411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45989.568607407411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45989.568607407411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45989.568607407411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45989.568607407411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45989.568607407411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45989.568607407411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45989.568607407411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45989.568607407411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45989.568607407411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45989.568607407411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45989.568607407411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45989.568607407411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45989.568607407411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45989.568607407411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45989.568607407411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45989.568607407411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45989.568607407411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45989.568607407411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45989.568607407411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45989.568607407411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45989.568607407411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45989.568607407411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45989.568607407411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45989.568607407411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45989.568607407411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45989.568607407411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45989.568607407411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45989.568607407411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45989.568607407411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45989.568607407411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45989.568607407411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45989.568607407411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45989.568607407411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45989.568607407411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45989.568607407411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45989.568607407411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45989.568607407411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45989.568607407411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45989.568607407411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45989.568607407411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45989.568607407411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45989.568607407411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45989.568607407411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45989.568607407411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45989.568607407411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45989.568607407411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45989.568607407411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45989.568607407411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45989.568607407411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45989.568607407411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45989.568607407411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45989.568607407411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45989.568607407411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45989.568607407411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45989.568607407411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45989.568607407411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45989.568607407411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45989.568607407411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45989.568607407411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45989.568607407411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45989.568607407411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45989.568607407411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45989.568607407411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45989.568607407411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45989.568607407411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45989.568607407411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45989.568607407411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45989.568607407411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45989.568607407411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45989.568607407411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45989.568607407411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45989.568607407411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45989.568607407411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45989.568607407411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45989.568607407411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45989.568607407411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45989.568607407411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45989.568607407411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45989.568607407411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45989.568607407411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45989.568607407411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45989.568607407411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45989.568607407411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45989.568607407411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45989.568607407411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45989.568607407411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45989.568607407411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45989.568607407411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45989.568607407411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45989.568607407411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45989.568607407411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45989.568607407411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45989.568607407411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45989.568607407411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45989.568607407411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45989.568607407411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45989.568607407411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45989.568607407411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45989.568607407411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45989.568607407411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45989.568607407411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45989.568607407411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45989.568607407411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45989.568607407411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45989.568607407411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45989.568607407411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45989.568607407411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45989.568607407411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45989.568607407411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45989.568607407411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45989.568607407411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45989.568607407411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45989.568607407411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45989.568607407411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45989.568607407411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45989.568607407411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45989.568607407411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45989.568607407411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45989.568607407411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45989.568607407411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45989.568607407411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45989.568607407411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45989.568607407411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45989.568607407411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45989.568607407411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45989.568607407411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45989.568607407411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45989.568607407411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45989.568607407411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45989.568607407411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45989.568607407411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45989.568607407411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45989.568607407411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45989.568607407411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45989.568607407411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45989.568607407411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45989.568607407411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45989.568607407411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45989.568607407411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45989.568607407411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45989.568607407411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45989.568607407411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45989.568607407411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45989.568607407411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45989.568607407411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45989.568607407411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45989.568607407411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45989.568607407411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45989.568607407411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45989.568607407411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45989.568607407411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45989.568607407411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45989.568607407411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45989.568607407411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45989.568607407411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45989.568607407411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45989.568607407411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45989.568607407411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45989.568607407411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45989.568607407411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45989.568607407411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45989.568607407411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45989.568607407411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45989.568607407411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45989.568607407411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45989.568607407411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45989.568607407411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45989.568607407411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45989.568607407411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45989.568607407411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45989.568607407411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45989.568607407411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45989.568607407411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45989.568607407411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45989.568607407411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45989.568607407411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45989.568607407411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45989.568607407411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45989.568607407411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45989.568607407411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45989.568607407411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45989.568607407411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45989.568607407411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45989.568607407411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45989.568607407411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45989.568607407411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45989.568607407411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45989.568607407411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45989.568607407411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45989.568607407411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45989.568607407411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45989.568607407411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45989.568607407411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45989.568607407411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45989.568607407411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45989.568607407411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45989.568607407411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45989.568607407411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45989.568607407411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45989.568607407411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45989.568607407411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45989.568607407411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45989.568607407411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45989.568607407411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45989.568607407411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45989.568607407411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45989.568607407411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45989.568607407411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45989.568607407411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45989.568607407411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45989.568607407411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45989.568607407411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45989.568607407411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45989.568607407411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45989.568607407411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45989.568607407411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45989.568607407411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45989.568607407411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45989.568607407411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45989.568607407411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45989.568607407411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45989.568607407411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45989.568607407411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45989.568607407411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45989.568607407411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45989.568607407411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45989.568607407411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45989.568607407411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45989.568607407411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45989.568607407411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45989.568607407411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45989.568607407411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45989.568607407411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45989.568607407411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45989.568607407411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45989.568607407411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45989.568607407411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45989.568607407411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45989.568607407411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45989.568607407411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45989.568607407411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45989.568607407411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45989.568607407411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45989.568607407411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45989.568607407411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45989.568607407411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45989.568607407411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45989.568607407411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45989.568607407411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45989.568607407411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45989.568607407411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45989.568607407411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45989.568607407411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45989.568607407411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45989.568607407411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45989.568607407411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45989.568607407411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45989.568607407411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45989.568607407411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45989.568607407411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45989.568607407411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45989.568607407411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45989.568607407411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45989.568607407411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45989.568607407411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45989.568607407411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45989.568607407411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45989.568607407411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45989.568607407411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45989.568607407411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45989.568607407411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45989.568607407411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45989.568607407411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45989.568607407411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45989.568607407411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45989.568607407411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45989.568607407411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45989.568607407411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45989.568607407411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45989.568607407411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45989.568607407411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45989.568607407411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45989.568607407411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45989.568607407411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45989.568607407411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45989.568607407411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45989.568607407411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45989.568607407411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45989.568607407411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45989.568607407411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45989.568607407411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45989.568607407411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45989.568607407411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45989.568607407411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45989.568607407411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45989.568607407411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45989.568607407411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45989.568607407411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45989.568607407411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45989.568607407411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45989.568607407411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45989.568607407411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45989.568607407411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45989.568607407411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45989.568607407411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45989.568607407411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45989.568607407411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45989.568607407411</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286.08788981481484</v>
      </c>
      <c r="H2" s="92">
        <v>45703.474768518521</v>
      </c>
      <c r="I2" s="92" t="str">
        <f>IFERROR(VLOOKUP(D2,DB!A:F,6,0),"")</f>
        <v>SCECO</v>
      </c>
      <c r="J2" s="92" t="str">
        <f>IFERROR(VLOOKUP(D2,DB!A:G,7,0),"")</f>
        <v>Dead</v>
      </c>
      <c r="K2" s="94" t="s">
        <v>39115</v>
      </c>
      <c r="L2" s="88" t="str">
        <f>IFERROR(VLOOKUP(D2,DB!A:I,9,0),"")</f>
        <v>Latis</v>
      </c>
    </row>
    <row r="3" spans="1:16" ht="15" customHeight="1">
      <c r="A3" s="110"/>
      <c r="B3" s="88" t="str">
        <f>IFERROR(VLOOKUP(D3,DB!A:K,11,0),"")</f>
        <v/>
      </c>
      <c r="C3" s="90"/>
      <c r="D3" s="88"/>
      <c r="E3" s="91"/>
      <c r="F3" s="92"/>
      <c r="G3" s="93">
        <f t="shared" ref="G3:G4" ca="1" si="0">IFERROR(NOW()-F3,"")</f>
        <v>45989.568607407411</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45989.568607407411</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5:G68" ca="1" si="1">IFERROR(NOW()-F5,"")</f>
        <v>45989.568607407411</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45989.568607407411</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45989.568607407411</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45989.568607407411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45989.568607407411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45989.568607407411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45989.568607407411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45989.568607407411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45989.568607407411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45989.568607407411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45989.568607407411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45989.568607407411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45989.568607407411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45989.568607407411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45989.568607407411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45989.568607407411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45989.568607407411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45989.568607407411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45989.568607407411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45989.568607407411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45989.568607407411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45989.568607407411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45989.568607407411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45989.568607407411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45989.568607407411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45989.568607407411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45989.568607407411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45989.568607407411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45989.568607407411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45989.568607407411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45989.568607407411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45989.568607407411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45989.568607407411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45989.568607407411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45989.568607407411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45989.568607407411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45989.568607407411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45989.568607407411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45989.568607407411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45989.568607407411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45989.568607407411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45989.568607407411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45989.568607407411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45989.568607407411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45989.568607407411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45989.568607407411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45989.568607407411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45989.568607407411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45989.568607407411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45989.568607407411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45989.568607407411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45989.568607407411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45989.568607407411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45989.568607407411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45989.568607407411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45989.568607407411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45989.568607407411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45989.568607407411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45989.568607407411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45989.568607407411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45989.568607407411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45989.568607407411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45989.568607407411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45989.568607407411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45989.568607407411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45989.568607407411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45989.568607407411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45989.568607407411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45989.568607407411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45989.568607407411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45989.568607407411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45989.568607407411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45989.568607407411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45989.568607407411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45989.568607407411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45989.568607407411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45989.568607407411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45989.568607407411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45989.568607407411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45989.568607407411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45989.568607407411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45989.568607407411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45989.568607407411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45989.568607407411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45989.568607407411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45989.568607407411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45989.568607407411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45989.568607407411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45989.568607407411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45989.568607407411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45989.568607407411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45989.568607407411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45989.568607407411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45989.568607407411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45989.568607407411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45989.568607407411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45989.568607407411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45989.568607407411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45989.568607407411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45989.568607407411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45989.568607407411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45989.568607407411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45989.568607407411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45989.568607407411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45989.568607407411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45989.568607407411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45989.568607407411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45989.568607407411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45989.568607407411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45989.568607407411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45989.568607407411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45989.568607407411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45989.568607407411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45989.568607407411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45989.568607407411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45989.568607407411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45989.568607407411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45989.568607407411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45989.568607407411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45989.568607407411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45989.568607407411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45989.568607407411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45989.568607407411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45989.568607407411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45989.568607407411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45989.568607407411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45989.568607407411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45989.568607407411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45989.568607407411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45989.568607407411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45989.568607407411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45989.568607407411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45989.568607407411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45989.568607407411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45989.568607407411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45989.568607407411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45989.568607407411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45989.568607407411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45989.568607407411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45989.568607407411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45989.568607407411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45989.568607407411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45989.568607407411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45989.568607407411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45989.568607407411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45989.568607407411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45989.568607407411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45989.568607407411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45989.568607407411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45989.568607407411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45989.568607407411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45989.568607407411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45989.568607407411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45989.568607407411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45989.568607407411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45989.568607407411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45989.568607407411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45989.568607407411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45989.568607407411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45989.568607407411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45989.568607407411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45989.568607407411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45989.568607407411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45989.568607407411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45989.568607407411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45989.568607407411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45989.568607407411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45989.568607407411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45989.568607407411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45989.568607407411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45989.568607407411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45989.568607407411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45989.568607407411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45989.568607407411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45989.568607407411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45989.568607407411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45989.568607407411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45989.568607407411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45989.568607407411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45989.568607407411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45989.568607407411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45989.568607407411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45989.568607407411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45989.568607407411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45989.568607407411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45989.568607407411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45989.568607407411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45989.568607407411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45989.568607407411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45989.568607407411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45989.568607407411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45989.568607407411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45989.568607407411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45989.568607407411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45989.568607407411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45989.568607407411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45989.568607407411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45989.568607407411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45989.568607407411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45989.568607407411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45989.568607407411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45989.568607407411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45989.568607407411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45989.568607407411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45989.568607407411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45989.568607407411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45989.568607407411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45989.568607407411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45989.568607407411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45989.568607407411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45989.568607407411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45989.568607407411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45989.568607407411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45989.568607407411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45989.568607407411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45989.568607407411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45989.568607407411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45989.568607407411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45989.568607407411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45989.568607407411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45989.568607407411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45989.568607407411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45989.568607407411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45989.568607407411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45989.568607407411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45989.568607407411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45989.568607407411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45989.568607407411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45989.568607407411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45989.568607407411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45989.568607407411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45989.568607407411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45989.568607407411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45989.568607407411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45989.568607407411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45989.568607407411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45989.568607407411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45989.568607407411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45989.568607407411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45989.568607407411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45989.568607407411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45989.568607407411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45989.568607407411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45989.568607407411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45989.568607407411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45989.568607407411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45989.568607407411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45989.568607407411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45989.568607407411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45989.568607407411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45989.568607407411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45989.568607407411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45989.568607407411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45989.568607407411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45989.568607407411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45989.568607407411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45989.568607407411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45989.568607407411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45989.568607407411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45989.568607407411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45989.568607407411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45989.568607407411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45989.568607407411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45989.568607407411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45989.568607407411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45989.568607407411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45989.568607407411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45989.568607407411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45989.568607407411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45989.568607407411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45989.568607407411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45989.568607407411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45989.568607407411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45989.568607407411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45989.568607407411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45989.568607407411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45989.568607407411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45989.568607407411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45989.568607407411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45989.568607407411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45989.568607407411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45989.568607407411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45989.568607407411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45989.568607407411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45989.568607407411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45989.568607407411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45989.568607407411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45989.568607407411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45989.568607407411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45989.568607407411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45989.568607407411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45989.568607407411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45989.568607407411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45989.568607407411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45989.568607407411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45989.568607407411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45989.568607407411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45989.568607407411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45989.568607407411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45989.568607407411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45989.568607407411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45989.568607407411</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39116</v>
      </c>
      <c r="B2" s="37" t="str">
        <f>IFERROR(VLOOKUP(D2,DB!A:K,11,0),"")</f>
        <v>R5</v>
      </c>
      <c r="C2" s="37">
        <v>3</v>
      </c>
      <c r="D2" s="103" t="s">
        <v>36011</v>
      </c>
      <c r="E2" s="37" t="s">
        <v>39021</v>
      </c>
      <c r="F2" s="38">
        <v>45891.832060185188</v>
      </c>
      <c r="G2" s="105">
        <f ca="1">IFERROR(NOW()-F2,"")</f>
        <v>97.736547222222725</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63.3797300925944</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40.907496296298632</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07">
        <v>45981.373298611114</v>
      </c>
      <c r="G5" s="108">
        <f ca="1">IFERROR(NOW()-F5,"")</f>
        <v>8.1953087962974678</v>
      </c>
      <c r="H5" s="146">
        <v>45981.360798611109</v>
      </c>
      <c r="I5" s="106" t="str">
        <f>IFERROR(VLOOKUP(D5,DB!A:F,6,0),"")</f>
        <v>SCECO</v>
      </c>
      <c r="J5" s="106" t="str">
        <f>IFERROR(VLOOKUP(D5,DB!A:G,7,0),"")</f>
        <v>Dead</v>
      </c>
      <c r="K5" s="106" t="s">
        <v>39123</v>
      </c>
      <c r="L5" s="106" t="str">
        <f>IFERROR(VLOOKUP(D5,DB!A:I,9,0),"")</f>
        <v>Latis</v>
      </c>
    </row>
    <row r="6" spans="1:13">
      <c r="A6" s="37"/>
      <c r="B6" s="37" t="str">
        <f>IFERROR(VLOOKUP(D6,DB!A:K,11,0),"")</f>
        <v/>
      </c>
      <c r="C6" s="37"/>
      <c r="D6" s="148"/>
      <c r="E6" s="37"/>
      <c r="F6" s="38"/>
      <c r="G6" s="143">
        <f t="shared" ref="G6:G15" ca="1" si="2">IFERROR(NOW()-F6,"")</f>
        <v>45989.568607407411</v>
      </c>
      <c r="H6" s="38"/>
      <c r="I6" s="37" t="str">
        <f>IFERROR(VLOOKUP(D6,DB!A:F,6,0),"")</f>
        <v/>
      </c>
      <c r="J6" s="37" t="str">
        <f>IFERROR(VLOOKUP(D6,DB!A:G,7,0),"")</f>
        <v/>
      </c>
      <c r="K6" s="37"/>
      <c r="L6" s="37" t="str">
        <f>IFERROR(VLOOKUP(D6,DB!A:I,9,0),"")</f>
        <v/>
      </c>
    </row>
    <row r="7" spans="1:13" ht="15.75">
      <c r="A7" s="37"/>
      <c r="B7" s="37" t="str">
        <f>IFERROR(VLOOKUP(D7,DB!A:K,11,0),"")</f>
        <v/>
      </c>
      <c r="C7" s="37"/>
      <c r="D7" s="151"/>
      <c r="E7" s="37"/>
      <c r="F7" s="38"/>
      <c r="G7" s="143">
        <f t="shared" ca="1" si="2"/>
        <v>45989.568607407411</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45989.568607407411</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45989.568607407411</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3">
        <f t="shared" ca="1" si="2"/>
        <v>45989.568607407411</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45989.568607407411</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45989.568607407411</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45989.568607407411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45989.568607407411</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45989.568607407411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45989.568607407411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45989.568607407411</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45989.568607407411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45989.568607407411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45989.568607407411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45989.568607407411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45989.568607407411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45989.568607407411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45989.568607407411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45989.568607407411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45989.568607407411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45989.568607407411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45989.568607407411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45989.568607407411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45989.568607407411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45989.568607407411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45989.568607407411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45989.568607407411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45989.568607407411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45989.568607407411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45989.568607407411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45989.568607407411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45989.568607407411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45989.568607407411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45989.568607407411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45989.568607407411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45989.568607407411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45989.568607407411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45989.568607407411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45989.568607407411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45989.568607407411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45989.568607407411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45989.568607407411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45989.568607407411</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3"/>
  <sheetViews>
    <sheetView tabSelected="1" workbookViewId="0">
      <selection activeCell="A2" sqref="A2:X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6" ca="1" si="0">IFERROR(NOW()-F3,"-")</f>
        <v>45989.568607407411</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45989.568607407411</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45989.568607407411</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07"/>
      <c r="G6" s="72">
        <f t="shared" ca="1" si="0"/>
        <v>45989.568607407411</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45989.568607407411</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45989.568607407411</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45989.568607407411</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45989.568607407411</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45989.568607407411</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45989.568607407411</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45989.568607407411</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45989.568607407411</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45989.568607407411</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45989.568607407411</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45989.568607407411</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1"/>
      <c r="E18" s="106"/>
      <c r="F18" s="125"/>
      <c r="G18" s="72">
        <f ca="1">IFERROR(NOW()-F18,"-")</f>
        <v>45989.568607407411</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45989.568607407411</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45989.568607407411</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45989.568607407411</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45989.568607407411</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45989.568607407411</v>
      </c>
      <c r="H23" s="125"/>
      <c r="I23" s="123" t="str">
        <f>IFERROR(VLOOKUP(D23,DB!A:F,6,0),"")</f>
        <v/>
      </c>
      <c r="J23" s="123" t="str">
        <f>IFERROR(VLOOKUP(D23,DB!A:G,7,0),"")</f>
        <v/>
      </c>
      <c r="K23" s="126"/>
      <c r="L23" s="127" t="str">
        <f>IFERROR(VLOOKUP(D23,DB!A:I,9,0),"")</f>
        <v/>
      </c>
    </row>
  </sheetData>
  <dataValidations count="2">
    <dataValidation allowBlank="1" showInputMessage="1" showErrorMessage="1" sqref="E1" xr:uid="{9E1BC488-8814-4F8A-8DBE-742B3278AB71}"/>
    <dataValidation type="list" allowBlank="1" showInputMessage="1" showErrorMessage="1" sqref="E2:E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2025-11-28T10:40:50Z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