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44" documentId="120_S{2AC9BD13-BADA-5192-A53E-5A8FF88502F6}" xr6:coauthVersionLast="47" xr6:coauthVersionMax="47" xr10:uidLastSave="{5B675018-BE5C-4528-902C-EFB8C3FC2D2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4" l="1"/>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<sst xmlns="http://schemas.openxmlformats.org/spreadsheetml/2006/main" count="181536" uniqueCount="39147">
  <si>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</si>
  <si>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</si>
  <si>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</si>
  <si>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</si>
  <si>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</si>
  <si>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</si>
  <si>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</si>
  <si>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</si>
  <si>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</si>
  <si>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</si>
  <si>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</si>
  <si>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</si>
  <si>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</si>
  <si>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</si>
  <si>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</si>
  <si>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</si>
  <si>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</si>
  <si>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</si>
  <si>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</si>
  <si>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</si>
  <si>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</si>
  <si>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</si>
  <si>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</si>
  <si>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</si>
  <si>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</si>
  <si>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</si>
  <si>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</si>
  <si>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</si>
  <si>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</si>
  <si>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</si>
  <si>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</si>
  <si>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</si>
  <si>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</si>
  <si>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</si>
  <si>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</si>
  <si>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</si>
  <si>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</si>
  <si>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</si>
  <si>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</si>
  <si>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</si>
  <si>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</si>
  <si>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</si>
  <si>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</si>
  <si>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</si>
  <si>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</si>
  <si>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</si>
  <si>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</si>
  <si>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</si>
  <si>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</si>
  <si>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</si>
  <si>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</si>
  <si>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</si>
  <si>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</si>
  <si>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</si>
  <si>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</si>
  <si>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</si>
  <si>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</si>
  <si>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</si>
  <si>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</si>
  <si>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</si>
  <si>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</si>
  <si>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</si>
  <si>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</si>
  <si>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</si>
  <si>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</si>
  <si>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</si>
  <si>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</si>
  <si>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</si>
  <si>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</si>
  <si>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</si>
  <si>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</si>
  <si>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</si>
  <si>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</si>
  <si>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</si>
  <si>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</si>
  <si>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</si>
  <si>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</si>
  <si>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</si>
  <si>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</si>
  <si>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</si>
  <si>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</si>
  <si>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</si>
  <si>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</si>
  <si>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</si>
  <si>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</si>
  <si>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</si>
  <si>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</si>
  <si>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</si>
  <si>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</si>
  <si>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</si>
  <si>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</si>
  <si>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</si>
  <si>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</si>
  <si>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</si>
  <si>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</si>
  <si>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</si>
  <si>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</si>
  <si>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</si>
  <si>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</si>
  <si>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</si>
  <si>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</si>
  <si>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</si>
  <si>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</si>
  <si>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</si>
  <si>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</si>
  <si>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</si>
  <si>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</si>
  <si>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</si>
  <si>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</si>
  <si>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</si>
  <si>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</si>
  <si>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</si>
  <si>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</si>
  <si>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</si>
  <si>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</si>
  <si>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</si>
  <si>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</si>
  <si>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</si>
  <si>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</si>
  <si>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</si>
  <si>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</si>
  <si>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</si>
  <si>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</si>
  <si>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</si>
  <si>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</si>
  <si>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</si>
  <si>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</si>
  <si>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</si>
  <si>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</si>
  <si>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</si>
  <si>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</si>
  <si>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</si>
  <si>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</si>
  <si>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</si>
  <si>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</si>
  <si>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</si>
  <si>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</si>
  <si>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</si>
  <si>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</si>
  <si>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</si>
  <si>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</si>
  <si>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</si>
  <si>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</si>
  <si>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</si>
  <si>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</si>
  <si>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</si>
  <si>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</si>
  <si>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</si>
  <si>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</si>
  <si>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</si>
  <si>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</si>
  <si>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</si>
  <si>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</si>
  <si>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</si>
  <si>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</si>
  <si>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</si>
  <si>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</si>
  <si>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</si>
  <si>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</si>
  <si>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</si>
  <si>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</si>
  <si>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</si>
  <si>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</si>
  <si>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</si>
  <si>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</si>
  <si>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</si>
  <si>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</si>
  <si>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</si>
  <si>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</si>
  <si>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</si>
  <si>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</si>
  <si>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</si>
  <si>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</si>
  <si>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</si>
  <si>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</si>
  <si>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</si>
  <si>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</si>
  <si>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</si>
  <si>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</si>
  <si>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</si>
  <si>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</si>
  <si>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</si>
  <si>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</si>
  <si>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</si>
  <si>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</si>
  <si>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</si>
  <si>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</si>
  <si>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</si>
  <si>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</si>
  <si>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</si>
  <si>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</si>
  <si>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</si>
  <si>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</si>
  <si>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</si>
  <si>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</si>
  <si>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</si>
  <si>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</si>
  <si>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</si>
  <si>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</si>
  <si>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</si>
  <si>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</si>
  <si>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</si>
  <si>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</si>
  <si>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</si>
  <si>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</si>
  <si>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</si>
  <si>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</si>
  <si>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</si>
  <si>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</si>
  <si>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</si>
  <si>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</si>
  <si>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</si>
  <si>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</si>
  <si>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</si>
  <si>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</si>
  <si>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</si>
  <si>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</si>
  <si>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</si>
  <si>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</si>
  <si>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</si>
  <si>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</si>
  <si>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</si>
  <si>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</si>
  <si>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</si>
  <si>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</si>
  <si>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</si>
  <si>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</si>
  <si>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</si>
  <si>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</si>
  <si>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</si>
  <si>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</si>
  <si>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</si>
  <si>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</si>
  <si>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</si>
  <si>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</si>
  <si>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</si>
  <si>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</si>
  <si>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</si>
  <si>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</si>
  <si>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</si>
  <si>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</si>
  <si>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</si>
  <si>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</si>
  <si>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</si>
  <si>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</si>
  <si>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</si>
  <si>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</si>
  <si>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</si>
  <si>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</si>
  <si>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</si>
  <si>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</si>
  <si>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</si>
  <si>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</si>
  <si>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</si>
  <si>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</si>
  <si>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</si>
  <si>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</si>
  <si>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</si>
  <si>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</si>
  <si>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</si>
  <si>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</si>
  <si>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</si>
  <si>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</si>
  <si>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</si>
  <si>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</si>
  <si>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</si>
  <si>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</si>
  <si>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</si>
  <si>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</si>
  <si>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</si>
  <si>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</si>
  <si>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</si>
  <si>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</si>
  <si>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</si>
  <si>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</si>
  <si>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</si>
  <si>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</si>
  <si>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</si>
  <si>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</si>
  <si>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</si>
  <si>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</si>
  <si>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</si>
  <si>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</si>
  <si>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</si>
  <si>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</si>
  <si>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</si>
  <si>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</si>
  <si>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</si>
  <si>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</si>
  <si>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</si>
  <si>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</si>
  <si>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</si>
  <si>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</si>
  <si>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</si>
  <si>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</si>
  <si>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</si>
  <si>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</si>
  <si>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</si>
  <si>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</si>
  <si>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</si>
  <si>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</si>
  <si>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</si>
  <si>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</si>
  <si>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</si>
  <si>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</si>
  <si>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</si>
  <si>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</si>
  <si>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</si>
  <si>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</si>
  <si>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</si>
  <si>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</si>
  <si>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</si>
  <si>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</si>
  <si>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</si>
  <si>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</si>
  <si>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</si>
  <si>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</si>
  <si>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</si>
  <si>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</si>
  <si>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</si>
  <si>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</si>
  <si>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</si>
  <si>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</si>
  <si>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</si>
  <si>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</si>
  <si>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</si>
  <si>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</si>
  <si>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</si>
  <si>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</si>
  <si>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</si>
  <si>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</si>
  <si>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</si>
  <si>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</si>
  <si>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</si>
  <si>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</si>
  <si>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</si>
  <si>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</si>
  <si>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</si>
  <si>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</si>
  <si>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</si>
  <si>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</si>
  <si>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</si>
  <si>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</si>
  <si>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</si>
  <si>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</si>
  <si>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</si>
  <si>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</si>
  <si>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</si>
  <si>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</si>
  <si>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</si>
  <si>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</si>
  <si>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</si>
  <si>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</si>
  <si>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</si>
  <si>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</si>
  <si>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</si>
  <si>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</si>
  <si>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</si>
  <si>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</si>
  <si>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</si>
  <si>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</si>
  <si>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</si>
  <si>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</si>
  <si>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</si>
  <si>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</si>
  <si>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</si>
  <si>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</si>
  <si>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</si>
  <si>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</si>
  <si>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</si>
  <si>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</si>
  <si>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</si>
  <si>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</si>
  <si>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</si>
  <si>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</si>
  <si>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</si>
  <si>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</si>
  <si>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</si>
  <si>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</si>
  <si>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</si>
  <si>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</si>
  <si>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</si>
  <si>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</si>
  <si>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</si>
  <si>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</si>
  <si>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</si>
  <si>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</si>
  <si>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</si>
  <si>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</si>
  <si>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</si>
  <si>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</si>
  <si>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</si>
  <si>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</si>
  <si>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</si>
  <si>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</si>
  <si>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</si>
  <si>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</si>
  <si>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</si>
  <si>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</si>
  <si>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</si>
  <si>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</si>
  <si>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</si>
  <si>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</si>
  <si>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</si>
  <si>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</si>
  <si>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</si>
  <si>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</si>
  <si>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</si>
  <si>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</si>
  <si>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</si>
  <si>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</si>
  <si>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</si>
  <si>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</si>
  <si>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</si>
  <si>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</si>
  <si>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</si>
  <si>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</si>
  <si>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</si>
  <si>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</si>
  <si>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</si>
  <si>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</si>
  <si>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</si>
  <si>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</si>
  <si>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</si>
  <si>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</si>
  <si>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</si>
  <si>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</si>
  <si>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</si>
  <si>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</si>
  <si>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</si>
  <si>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</si>
  <si>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</si>
  <si>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</si>
  <si>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</si>
  <si>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</si>
  <si>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</si>
  <si>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</si>
  <si>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</si>
  <si>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</si>
  <si>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</si>
  <si>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</si>
  <si>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</si>
  <si>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</si>
  <si>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</si>
  <si>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</si>
  <si>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</si>
  <si>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</si>
  <si>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</si>
  <si>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</si>
  <si>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</si>
  <si>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</si>
  <si>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</si>
  <si>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</si>
  <si>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</si>
  <si>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</si>
  <si>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</si>
  <si>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</si>
  <si>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</si>
  <si>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</si>
  <si>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</si>
  <si>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</si>
  <si>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</si>
  <si>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</si>
  <si>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</si>
  <si>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</si>
  <si>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</si>
  <si>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</si>
  <si>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</si>
  <si>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</si>
  <si>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</si>
  <si>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</si>
  <si>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</si>
  <si>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</si>
  <si>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</si>
  <si>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</si>
  <si>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</si>
  <si>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</si>
  <si>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</si>
  <si>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</si>
  <si>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</si>
  <si>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</si>
  <si>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</si>
  <si>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</si>
  <si>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</si>
  <si>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</si>
  <si>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</si>
  <si>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</si>
  <si>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</si>
  <si>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</si>
  <si>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</si>
  <si>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</si>
  <si>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</si>
  <si>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</si>
  <si>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</si>
  <si>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</si>
  <si>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</si>
  <si>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</si>
  <si>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</si>
  <si>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</si>
  <si>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</si>
  <si>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</si>
  <si>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</si>
  <si>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</si>
  <si>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</si>
  <si>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</si>
  <si>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</si>
  <si>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</si>
  <si>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</si>
  <si>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</si>
  <si>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</si>
  <si>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</si>
  <si>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</si>
  <si>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</si>
  <si>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</si>
  <si>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</si>
  <si>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</si>
  <si>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</si>
  <si>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</si>
  <si>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</si>
  <si>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</si>
  <si>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</si>
  <si>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</si>
  <si>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</si>
  <si>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</si>
  <si>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</si>
  <si>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</si>
  <si>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</si>
  <si>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</si>
  <si>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</si>
  <si>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</si>
  <si>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</si>
  <si>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</si>
  <si>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</si>
  <si>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</si>
  <si>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</si>
  <si>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</si>
  <si>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</si>
  <si>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</si>
  <si>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</si>
  <si>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</si>
  <si>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</si>
  <si>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</si>
  <si>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</si>
  <si>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</si>
  <si>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</si>
  <si>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</si>
  <si>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</si>
  <si>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</si>
  <si>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</si>
  <si>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</si>
  <si>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</si>
  <si>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</si>
  <si>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</si>
  <si>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</si>
  <si>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</si>
  <si>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</si>
  <si>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</si>
  <si>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</si>
  <si>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</si>
  <si>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</si>
  <si>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</si>
  <si>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</si>
  <si>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</si>
  <si>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</si>
  <si>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</si>
  <si>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</si>
  <si>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</si>
  <si>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</si>
  <si>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</si>
  <si>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</si>
  <si>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</si>
  <si>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</si>
  <si>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</si>
  <si>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</si>
  <si>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</si>
  <si>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</si>
  <si>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</si>
  <si>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</si>
  <si>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</si>
  <si>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</si>
  <si>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</si>
  <si>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</si>
  <si>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</si>
  <si>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</si>
  <si>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</si>
  <si>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</si>
  <si>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</si>
  <si>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</si>
  <si>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</si>
  <si>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</si>
  <si>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</si>
  <si>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</si>
  <si>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</si>
  <si>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</si>
  <si>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</si>
  <si>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</si>
  <si>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</si>
  <si>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</si>
  <si>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</si>
  <si>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</si>
  <si>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</si>
  <si>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</si>
  <si>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</si>
  <si>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</si>
  <si>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</si>
  <si>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</si>
  <si>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</si>
  <si>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</si>
  <si>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</si>
  <si>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</si>
  <si>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</si>
  <si>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</si>
  <si>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</si>
  <si>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</si>
  <si>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</si>
  <si>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</si>
  <si>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</si>
  <si>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</si>
  <si>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</si>
  <si>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</si>
  <si>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</si>
  <si>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</si>
  <si>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</si>
  <si>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</si>
  <si>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</si>
  <si>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</si>
  <si>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</si>
  <si>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</si>
  <si>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</si>
  <si>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</si>
  <si>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</si>
  <si>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</si>
  <si>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</si>
  <si>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</si>
  <si>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</si>
  <si>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</si>
  <si>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</si>
  <si>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</si>
  <si>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</si>
  <si>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</si>
  <si>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</si>
  <si>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</si>
  <si>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</si>
  <si>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</si>
  <si>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</si>
  <si>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</si>
  <si>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</si>
  <si>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</si>
  <si>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</si>
  <si>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</si>
  <si>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</si>
  <si>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</si>
  <si>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</si>
  <si>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</si>
  <si>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</si>
  <si>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</si>
  <si>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</si>
  <si>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</si>
  <si>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</si>
  <si>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</si>
  <si>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</si>
  <si>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</si>
  <si>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</si>
  <si>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</si>
  <si>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</si>
  <si>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</si>
  <si>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</si>
  <si>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</si>
  <si>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</si>
  <si>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</si>
  <si>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</si>
  <si>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</si>
  <si>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</si>
  <si>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</si>
  <si>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</si>
  <si>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</si>
  <si>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</si>
  <si>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</si>
  <si>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</si>
  <si>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</si>
  <si>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</si>
  <si>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</si>
  <si>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</si>
  <si>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</si>
  <si>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</si>
  <si>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</si>
  <si>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</si>
  <si>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</si>
  <si>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</si>
  <si>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</si>
  <si>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</si>
  <si>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</si>
  <si>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</si>
  <si>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</si>
  <si>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</si>
  <si>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</si>
  <si>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</si>
  <si>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</si>
  <si>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</si>
  <si>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</si>
  <si>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</si>
  <si>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</si>
  <si>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</si>
  <si>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</si>
  <si>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</si>
  <si>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</si>
  <si>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</si>
  <si>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</si>
  <si>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</si>
  <si>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</si>
  <si>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</si>
  <si>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</si>
  <si>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</si>
  <si>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</si>
  <si>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</si>
  <si>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</si>
  <si>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</si>
  <si>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</si>
  <si>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</si>
  <si>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</si>
  <si>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</si>
  <si>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</si>
  <si>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</si>
  <si>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</si>
  <si>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</si>
  <si>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</si>
  <si>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</si>
  <si>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</si>
  <si>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</si>
  <si>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</si>
  <si>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</si>
  <si>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</si>
  <si>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</si>
  <si>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</si>
  <si>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</si>
  <si>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</si>
  <si>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</si>
  <si>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</si>
  <si>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</si>
  <si>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</si>
  <si>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</si>
  <si>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</si>
  <si>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</si>
  <si>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</si>
  <si>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</si>
  <si>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</si>
  <si>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</si>
  <si>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</si>
  <si>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</si>
  <si>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</si>
  <si>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</si>
  <si>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</si>
  <si>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</si>
  <si>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</si>
  <si>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</si>
  <si>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</si>
  <si>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</si>
  <si>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</si>
  <si>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</si>
  <si>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</si>
  <si>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</si>
  <si>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</si>
  <si>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</si>
  <si>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</si>
  <si>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</si>
  <si>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</si>
  <si>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</si>
  <si>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</si>
  <si>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</si>
  <si>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</si>
  <si>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</si>
  <si>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</si>
  <si>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</si>
  <si>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</si>
  <si>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</si>
  <si>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</si>
  <si>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</si>
  <si>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</si>
  <si>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</si>
  <si>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</si>
  <si>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</si>
  <si>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</si>
  <si>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</si>
  <si>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</si>
  <si>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</si>
  <si>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</si>
  <si>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</si>
  <si>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</si>
  <si>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</si>
  <si>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</si>
  <si>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</si>
  <si>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</si>
  <si>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</si>
  <si>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</si>
  <si>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</si>
  <si>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</si>
  <si>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</si>
  <si>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</si>
  <si>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</si>
  <si>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</si>
  <si>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</si>
  <si>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</si>
  <si>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</si>
  <si>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</si>
  <si>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</si>
  <si>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</si>
  <si>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</si>
  <si>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</si>
  <si>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</si>
  <si>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</si>
  <si>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</si>
  <si>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</si>
  <si>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</si>
  <si>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</si>
  <si>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</si>
  <si>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</si>
  <si>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</si>
  <si>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</si>
  <si>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</si>
  <si>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</si>
  <si>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</si>
  <si>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</si>
  <si>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</si>
  <si>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</si>
  <si>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</si>
  <si>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</si>
  <si>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</si>
  <si>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</si>
  <si>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</si>
  <si>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</si>
  <si>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</si>
  <si>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</si>
  <si>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</si>
  <si>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</si>
  <si>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</si>
  <si>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</si>
  <si>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</si>
  <si>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</si>
  <si>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</si>
  <si>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</si>
  <si>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</si>
  <si>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</si>
  <si>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</si>
  <si>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</si>
  <si>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</si>
  <si>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</si>
  <si>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</si>
  <si>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</si>
  <si>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</si>
  <si>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</si>
  <si>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</si>
  <si>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</si>
  <si>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</si>
  <si>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</si>
  <si>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</si>
  <si>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</si>
  <si>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</si>
  <si>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</si>
  <si>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</si>
  <si>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</si>
  <si>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</si>
  <si>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</si>
  <si>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</si>
  <si>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</si>
  <si>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</si>
  <si>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</si>
  <si>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</si>
  <si>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</si>
  <si>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</si>
  <si>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</si>
  <si>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</si>
  <si>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</si>
  <si>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</si>
  <si>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</si>
  <si>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</si>
  <si>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</si>
  <si>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</si>
  <si>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</si>
  <si>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</si>
  <si>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</si>
  <si>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</si>
  <si>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</si>
  <si>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</si>
  <si>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</si>
  <si>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</si>
  <si>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</si>
  <si>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</si>
  <si>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</si>
  <si>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</si>
  <si>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</si>
  <si>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</si>
  <si>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</si>
  <si>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</si>
  <si>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</si>
  <si>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</si>
  <si>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</si>
  <si>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</si>
  <si>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</si>
  <si>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</si>
  <si>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</si>
  <si>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</si>
  <si>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</si>
  <si>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</si>
  <si>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</si>
  <si>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</si>
  <si>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</si>
  <si>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</si>
  <si>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</si>
  <si>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</si>
  <si>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</si>
  <si>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</si>
  <si>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</si>
  <si>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</si>
  <si>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</si>
  <si>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</si>
  <si>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</si>
  <si>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</si>
  <si>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</si>
  <si>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</si>
  <si>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</si>
  <si>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</si>
  <si>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</si>
  <si>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</si>
  <si>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</si>
  <si>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</si>
  <si>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</si>
  <si>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</si>
  <si>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</si>
  <si>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</si>
  <si>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</si>
  <si>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</si>
  <si>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</si>
  <si>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</si>
  <si>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</si>
  <si>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</si>
  <si>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</si>
  <si>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</si>
  <si>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</si>
  <si>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</si>
  <si>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</si>
  <si>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</si>
  <si>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</si>
  <si>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</si>
  <si>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</si>
  <si>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</si>
  <si>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</si>
  <si>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</si>
  <si>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</si>
  <si>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</si>
  <si>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</si>
  <si>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</si>
  <si>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</si>
  <si>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</si>
  <si>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</si>
  <si>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</si>
  <si>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</si>
  <si>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</si>
  <si>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</si>
  <si>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</si>
  <si>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</si>
  <si>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</si>
  <si>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</si>
  <si>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</si>
  <si>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</si>
  <si>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</si>
  <si>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</si>
  <si>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</si>
  <si>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</si>
  <si>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</si>
  <si>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</si>
  <si>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</si>
  <si>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</si>
  <si>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</si>
  <si>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</si>
  <si>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</si>
  <si>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</si>
  <si>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</si>
  <si>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</si>
  <si>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</si>
  <si>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</si>
  <si>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</si>
  <si>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</si>
  <si>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</si>
  <si>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</si>
  <si>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</si>
  <si>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</si>
  <si>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</si>
  <si>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</si>
  <si>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</si>
  <si>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</si>
  <si>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</si>
  <si>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</si>
  <si>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</si>
  <si>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</si>
  <si>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</si>
  <si>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</si>
  <si>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</si>
  <si>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</si>
  <si>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</si>
  <si>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</si>
  <si>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</si>
  <si>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</si>
  <si>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</si>
  <si>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</si>
  <si>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</si>
  <si>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</si>
  <si>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</si>
  <si>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</si>
  <si>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</si>
  <si>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</si>
  <si>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</si>
  <si>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</si>
  <si>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</si>
  <si>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</si>
  <si>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</si>
  <si>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</si>
  <si>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</si>
  <si>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</si>
  <si>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</si>
  <si>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</si>
  <si>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</si>
  <si>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</si>
  <si>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</si>
  <si>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</si>
  <si>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</si>
  <si>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</si>
  <si>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</si>
  <si>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</si>
  <si>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</si>
  <si>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</si>
  <si>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</si>
  <si>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</si>
  <si>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</si>
  <si>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</si>
  <si>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</si>
  <si>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</si>
  <si>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</si>
  <si>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</si>
  <si>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</si>
  <si>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</si>
  <si>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</si>
  <si>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</si>
  <si>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</si>
  <si>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</si>
  <si>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</si>
  <si>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</si>
  <si>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</si>
  <si>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</si>
  <si>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</si>
  <si>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</si>
  <si>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</si>
  <si>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</si>
  <si>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</si>
  <si>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</si>
  <si>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</si>
  <si>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</si>
  <si>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</si>
  <si>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</si>
  <si>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</si>
  <si>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</si>
  <si>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</si>
  <si>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</si>
  <si>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</si>
  <si>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</si>
  <si>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</si>
  <si>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</si>
  <si>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</si>
  <si>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</si>
  <si>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</si>
  <si>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</si>
  <si>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</si>
  <si>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</si>
  <si>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</si>
  <si>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</si>
  <si>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</si>
  <si>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</si>
  <si>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</si>
  <si>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</si>
  <si>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</si>
  <si>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</si>
  <si>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</si>
  <si>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</si>
  <si>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</si>
  <si>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</si>
  <si>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</si>
  <si>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</si>
  <si>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</si>
  <si>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</si>
  <si>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</si>
  <si>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</si>
  <si>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</si>
  <si>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</si>
  <si>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</si>
  <si>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</si>
  <si>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</si>
  <si>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</si>
  <si>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</si>
  <si>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</si>
  <si>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</si>
  <si>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</si>
  <si>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</si>
  <si>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</si>
  <si>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</si>
  <si>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</si>
  <si>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</si>
  <si>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</si>
  <si>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</si>
  <si>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</si>
  <si>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</si>
  <si>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</si>
  <si>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</si>
  <si>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</si>
  <si>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</si>
  <si>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</si>
  <si>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</si>
  <si>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</si>
  <si>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</si>
  <si>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</si>
  <si>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</si>
  <si>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</si>
  <si>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</si>
  <si>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</si>
  <si>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</si>
  <si>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</si>
  <si>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</si>
  <si>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</si>
  <si>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</si>
  <si>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</si>
  <si>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</si>
  <si>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</si>
  <si>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</si>
  <si>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</si>
  <si>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</si>
  <si>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</si>
  <si>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</si>
  <si>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</si>
  <si>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</si>
  <si>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</si>
  <si>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</si>
  <si>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</si>
  <si>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</si>
  <si>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</si>
  <si>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</si>
  <si>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</si>
  <si>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</si>
  <si>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</si>
  <si>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</si>
  <si>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</si>
  <si>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</si>
  <si>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</si>
  <si>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</si>
  <si>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</si>
  <si>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</si>
  <si>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</si>
  <si>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</si>
  <si>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</si>
  <si>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</si>
  <si>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</si>
  <si>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</si>
  <si>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</si>
  <si>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</si>
  <si>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</si>
  <si>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</si>
  <si>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</si>
  <si>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</si>
  <si>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</si>
  <si>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</si>
  <si>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</si>
  <si>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</si>
  <si>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</si>
  <si>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</si>
  <si>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</si>
  <si>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</si>
  <si>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</si>
  <si>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</si>
  <si>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</si>
  <si>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</si>
  <si>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</si>
  <si>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</si>
  <si>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</si>
  <si>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</si>
  <si>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</si>
  <si>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</si>
  <si>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</si>
  <si>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</si>
  <si>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</si>
  <si>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</si>
  <si>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</si>
  <si>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</si>
  <si>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</si>
  <si>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</si>
  <si>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</si>
  <si>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</si>
  <si>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</si>
  <si>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</si>
  <si>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</si>
  <si>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</si>
  <si>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</si>
  <si>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</si>
  <si>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</si>
  <si>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</si>
  <si>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</si>
  <si>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</si>
  <si>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</si>
  <si>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</si>
  <si>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</si>
  <si>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</si>
  <si>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</si>
  <si>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</si>
  <si>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</si>
  <si>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</si>
  <si>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</si>
  <si>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</si>
  <si>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</si>
  <si>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</si>
  <si>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</si>
  <si>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</si>
  <si>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</si>
  <si>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</si>
  <si>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</si>
  <si>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</si>
  <si>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</si>
  <si>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</si>
  <si>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</si>
  <si>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</si>
  <si>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</si>
  <si>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</si>
  <si>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</si>
  <si>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</si>
  <si>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</si>
  <si>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</si>
  <si>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</si>
  <si>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</si>
  <si>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</si>
  <si>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</si>
  <si>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</si>
  <si>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</si>
  <si>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</si>
  <si>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</si>
  <si>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</si>
  <si>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</si>
  <si>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</si>
  <si>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</si>
  <si>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</si>
  <si>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</si>
  <si>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</si>
  <si>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</si>
  <si>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</si>
  <si>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</si>
  <si>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</si>
  <si>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</si>
  <si>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</si>
  <si>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</si>
  <si>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</si>
  <si>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</si>
  <si>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</si>
  <si>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</si>
  <si>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</si>
  <si>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</si>
  <si>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</si>
  <si>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</si>
  <si>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</si>
  <si>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</si>
  <si>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</si>
  <si>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</si>
  <si>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</si>
  <si>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</si>
  <si>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</si>
  <si>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</si>
  <si>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</si>
  <si>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</si>
  <si>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</si>
  <si>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</si>
  <si>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</si>
  <si>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</si>
  <si>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</si>
  <si>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</si>
  <si>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</si>
  <si>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</si>
  <si>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</si>
  <si>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</si>
  <si>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</si>
  <si>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</si>
  <si>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</si>
  <si>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</si>
  <si>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</si>
  <si>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</si>
  <si>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</si>
  <si>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</si>
  <si>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</si>
  <si>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</si>
  <si>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</si>
  <si>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</si>
  <si>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</si>
  <si>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</si>
  <si>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</si>
  <si>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</si>
  <si>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</si>
  <si>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</si>
  <si>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</si>
  <si>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</si>
  <si>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</si>
  <si>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</si>
  <si>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</si>
  <si>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</si>
  <si>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</si>
  <si>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</si>
  <si>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</si>
  <si>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</si>
  <si>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</si>
  <si>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</si>
  <si>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</si>
  <si>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</si>
  <si>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</si>
  <si>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</si>
  <si>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</si>
  <si>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</si>
  <si>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</si>
  <si>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</si>
  <si>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</si>
  <si>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</si>
  <si>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</si>
  <si>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</si>
  <si>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</si>
  <si>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</si>
  <si>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</si>
  <si>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</si>
  <si>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</si>
  <si>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</si>
  <si>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</si>
  <si>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</si>
  <si>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</si>
  <si>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</si>
  <si>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</si>
  <si>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</si>
  <si>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</si>
  <si>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</si>
  <si>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</si>
  <si>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</si>
  <si>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</si>
  <si>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</si>
  <si>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</si>
  <si>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</si>
  <si>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</si>
  <si>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</si>
  <si>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</si>
  <si>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</si>
  <si>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</si>
  <si>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</si>
  <si>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</si>
  <si>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</si>
  <si>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</si>
  <si>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</si>
  <si>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</si>
  <si>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</si>
  <si>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</si>
  <si>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</si>
  <si>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</si>
  <si>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</si>
  <si>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</si>
  <si>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</si>
  <si>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</si>
  <si>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</si>
  <si>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</si>
  <si>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</si>
  <si>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</si>
  <si>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</si>
  <si>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</si>
  <si>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</si>
  <si>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</si>
  <si>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</si>
  <si>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</si>
  <si>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</si>
  <si>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</si>
  <si>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</si>
  <si>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</si>
  <si>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</si>
  <si>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</si>
  <si>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</si>
  <si>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</si>
  <si>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</si>
  <si>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</si>
  <si>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</si>
  <si>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</si>
  <si>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</si>
  <si>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</si>
  <si>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</si>
  <si>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</si>
  <si>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</si>
  <si>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</si>
  <si>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</si>
  <si>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</si>
  <si>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</si>
  <si>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</si>
  <si>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</si>
  <si>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</si>
  <si>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</si>
  <si>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</si>
  <si>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</si>
  <si>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</si>
  <si>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</si>
  <si>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</si>
  <si>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</si>
  <si>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</si>
  <si>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</si>
  <si>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</si>
  <si>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</si>
  <si>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</si>
  <si>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</si>
  <si>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</si>
  <si>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</si>
  <si>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</si>
  <si>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</si>
  <si>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</si>
  <si>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</si>
  <si>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</si>
  <si>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</si>
  <si>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</si>
  <si>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</si>
  <si>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</si>
  <si>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</si>
  <si>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</si>
  <si>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</si>
  <si>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</si>
  <si>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</si>
  <si>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</si>
  <si>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</si>
  <si>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</si>
  <si>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</si>
  <si>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</si>
  <si>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</si>
  <si>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</si>
  <si>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</si>
  <si>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</si>
  <si>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</si>
  <si>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</si>
  <si>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</si>
  <si>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</si>
  <si>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</si>
  <si>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</si>
  <si>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</si>
  <si>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</si>
  <si>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</si>
  <si>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</si>
  <si>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</si>
  <si>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</si>
  <si>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</si>
  <si>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</si>
  <si>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</si>
  <si>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</si>
  <si>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</si>
  <si>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</si>
  <si>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</si>
  <si>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</si>
  <si>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</si>
  <si>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</si>
  <si>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</si>
  <si>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</si>
  <si>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</si>
  <si>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</si>
  <si>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</si>
  <si>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</si>
  <si>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</si>
  <si>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</si>
  <si>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</si>
  <si>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</si>
  <si>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</si>
  <si>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</si>
  <si>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</si>
  <si>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</si>
  <si>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</si>
  <si>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</si>
  <si>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</si>
  <si>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</si>
  <si>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</si>
  <si>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</si>
  <si>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</si>
  <si>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</si>
  <si>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</si>
  <si>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</si>
  <si>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</si>
  <si>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</si>
  <si>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</si>
  <si>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</si>
  <si>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</si>
  <si>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</si>
  <si>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</si>
  <si>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</si>
  <si>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</si>
  <si>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</si>
  <si>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</si>
  <si>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</si>
  <si>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</si>
  <si>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</si>
  <si>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</si>
  <si>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</si>
  <si>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</si>
  <si>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</si>
  <si>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</si>
  <si>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</si>
  <si>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</si>
  <si>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</si>
  <si>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</si>
  <si>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</si>
  <si>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</si>
  <si>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</si>
  <si>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</si>
  <si>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</si>
  <si>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</si>
  <si>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</si>
  <si>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</si>
  <si>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</si>
  <si>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</si>
  <si>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</si>
  <si>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</si>
  <si>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</si>
  <si>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</si>
  <si>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</si>
  <si>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</si>
  <si>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</si>
  <si>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</si>
  <si>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</si>
  <si>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</si>
  <si>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</si>
  <si>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</si>
  <si>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</si>
  <si>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</si>
  <si>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</si>
  <si>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</si>
  <si>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</si>
  <si>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</si>
  <si>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</si>
  <si>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</si>
  <si>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</si>
  <si>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</si>
  <si>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</si>
  <si>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</si>
  <si>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</si>
  <si>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</si>
  <si>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</si>
  <si>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</si>
  <si>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</si>
  <si>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</si>
  <si>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</si>
  <si>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</si>
  <si>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</si>
  <si>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</si>
  <si>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</si>
  <si>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</si>
  <si>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</si>
  <si>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</si>
  <si>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</si>
  <si>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</si>
  <si>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</si>
  <si>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</si>
  <si>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</si>
  <si>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</si>
  <si>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</si>
  <si>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</si>
  <si>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</si>
  <si>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</si>
  <si>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</si>
  <si>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</si>
  <si>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</si>
  <si>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</si>
  <si>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</si>
  <si>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</si>
  <si>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</si>
  <si>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</si>
  <si>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</si>
  <si>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</si>
  <si>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</si>
  <si>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</si>
  <si>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</si>
  <si>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</si>
  <si>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</si>
  <si>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</si>
  <si>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</si>
  <si>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</si>
  <si>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</si>
  <si>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</si>
  <si>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</si>
  <si>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</si>
  <si>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</si>
  <si>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</si>
  <si>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</si>
  <si>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</si>
  <si>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</si>
  <si>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</si>
  <si>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</si>
  <si>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</si>
  <si>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</si>
  <si>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</si>
  <si>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</si>
  <si>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</si>
  <si>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</si>
  <si>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</si>
  <si>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</si>
  <si>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</si>
  <si>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</si>
  <si>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</si>
  <si>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</si>
  <si>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</si>
  <si>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</si>
  <si>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</si>
  <si>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</si>
  <si>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</si>
  <si>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</si>
  <si>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</si>
  <si>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</si>
  <si>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</si>
  <si>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</si>
  <si>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</si>
  <si>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</si>
  <si>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</si>
  <si>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</si>
  <si>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</si>
  <si>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</si>
  <si>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</si>
  <si>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</si>
  <si>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</si>
  <si>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</si>
  <si>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</si>
  <si>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</si>
  <si>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</si>
  <si>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</si>
  <si>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</si>
  <si>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</si>
  <si>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</si>
  <si>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</si>
  <si>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</si>
  <si>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</si>
  <si>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</si>
  <si>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</si>
  <si>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</si>
  <si>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</si>
  <si>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</si>
  <si>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</si>
  <si>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</si>
  <si>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</si>
  <si>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</si>
  <si>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</si>
  <si>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</si>
  <si>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</si>
  <si>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</si>
  <si>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</si>
  <si>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</si>
  <si>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</si>
  <si>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</si>
  <si>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</si>
  <si>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</si>
  <si>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</si>
  <si>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</si>
  <si>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</si>
  <si>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</si>
  <si>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</si>
  <si>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</si>
  <si>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</si>
  <si>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</si>
  <si>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</si>
  <si>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</si>
  <si>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</si>
  <si>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</si>
  <si>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</si>
  <si>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</si>
  <si>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</si>
  <si>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</si>
  <si>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</si>
  <si>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</si>
  <si>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</si>
  <si>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</si>
  <si>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</si>
  <si>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</si>
  <si>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</si>
  <si>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</si>
  <si>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</si>
  <si>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</si>
  <si>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</si>
  <si>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</si>
  <si>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</si>
  <si>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</si>
  <si>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</si>
  <si>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</si>
  <si>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</si>
  <si>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</si>
  <si>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</si>
  <si>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</si>
  <si>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</si>
  <si>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</si>
  <si>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</si>
  <si>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</si>
  <si>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</si>
  <si>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</si>
  <si>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</si>
  <si>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</si>
  <si>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</si>
  <si>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</si>
  <si>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</si>
  <si>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</si>
  <si>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</si>
  <si>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</si>
  <si>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</si>
  <si>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</si>
  <si>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</si>
  <si>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</si>
  <si>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</si>
  <si>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</si>
  <si>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</si>
  <si>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</si>
  <si>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</si>
  <si>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</si>
  <si>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</si>
  <si>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</si>
  <si>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</si>
  <si>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</si>
  <si>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</si>
  <si>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</si>
  <si>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</si>
  <si>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</si>
  <si>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</si>
  <si>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</si>
  <si>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</si>
  <si>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</si>
  <si>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</si>
  <si>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</si>
  <si>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</si>
  <si>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</si>
  <si>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</si>
  <si>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</si>
  <si>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</si>
  <si>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</si>
  <si>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</si>
  <si>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</si>
  <si>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</si>
  <si>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</si>
  <si>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</si>
  <si>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</si>
  <si>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</si>
  <si>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</si>
  <si>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</si>
  <si>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</si>
  <si>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</si>
  <si>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</si>
  <si>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</si>
  <si>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</si>
  <si>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</si>
  <si>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</si>
  <si>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</si>
  <si>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</si>
  <si>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</si>
  <si>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</si>
  <si>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</si>
  <si>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</si>
  <si>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</si>
  <si>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</si>
  <si>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</si>
  <si>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</si>
  <si>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</si>
  <si>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</si>
  <si>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</si>
  <si>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</si>
  <si>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</si>
  <si>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</si>
  <si>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</si>
  <si>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</si>
  <si>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</si>
  <si>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</si>
  <si>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</si>
  <si>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</si>
  <si>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</si>
  <si>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</si>
  <si>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</si>
  <si>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</si>
  <si>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</si>
  <si>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</si>
  <si>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</si>
  <si>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</si>
  <si>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</si>
  <si>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</si>
  <si>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</si>
  <si>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</si>
  <si>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</si>
  <si>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</si>
  <si>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</si>
  <si>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</si>
  <si>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</si>
  <si>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</si>
  <si>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</si>
  <si>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</si>
  <si>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</si>
  <si>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</si>
  <si>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</si>
  <si>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</si>
  <si>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</si>
  <si>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</si>
  <si>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</si>
  <si>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</si>
  <si>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</si>
  <si>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</si>
  <si>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</si>
  <si>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</si>
  <si>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</si>
  <si>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</si>
  <si>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</si>
  <si>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</si>
  <si>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</si>
  <si>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</si>
  <si>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</si>
  <si>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</si>
  <si>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</si>
  <si>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</si>
  <si>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</si>
  <si>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</si>
  <si>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</si>
  <si>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</si>
  <si>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</si>
  <si>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</si>
  <si>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</si>
  <si>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</si>
  <si>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</si>
  <si>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</si>
  <si>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</si>
  <si>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</si>
  <si>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</si>
  <si>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</si>
  <si>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</si>
  <si>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</si>
  <si>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</si>
  <si>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</si>
  <si>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</si>
  <si>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</si>
  <si>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</si>
  <si>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</si>
  <si>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</si>
  <si>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</si>
  <si>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</si>
  <si>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</si>
  <si>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</si>
  <si>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</si>
  <si>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</si>
  <si>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</si>
  <si>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</si>
  <si>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</si>
  <si>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</si>
  <si>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</si>
  <si>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</si>
  <si>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</si>
  <si>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</si>
  <si>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</si>
  <si>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</si>
  <si>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</si>
  <si>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</si>
  <si>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</si>
  <si>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</si>
  <si>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</si>
  <si>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</si>
  <si>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</si>
  <si>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</si>
  <si>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</si>
  <si>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</si>
  <si>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</si>
  <si>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</si>
  <si>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</si>
  <si>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</si>
  <si>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</si>
  <si>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</si>
  <si>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</si>
  <si>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</si>
  <si>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</si>
  <si>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</si>
  <si>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</si>
  <si>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</si>
  <si>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</si>
  <si>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</si>
  <si>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</si>
  <si>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</si>
  <si>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</si>
  <si>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</si>
  <si>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</si>
  <si>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</si>
  <si>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</si>
  <si>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</si>
  <si>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</si>
  <si>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</si>
  <si>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</si>
  <si>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</si>
  <si>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</si>
  <si>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</si>
  <si>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</si>
  <si>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</si>
  <si>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</si>
  <si>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</si>
  <si>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</si>
  <si>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</si>
  <si>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</si>
  <si>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</si>
  <si>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</si>
  <si>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</si>
  <si>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</si>
  <si>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</si>
  <si>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</si>
  <si>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</si>
  <si>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</si>
  <si>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</si>
  <si>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</si>
  <si>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</si>
  <si>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</si>
  <si>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</si>
  <si>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</si>
  <si>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</si>
  <si>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</si>
  <si>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</si>
  <si>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</si>
  <si>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</si>
  <si>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</si>
  <si>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</si>
  <si>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</si>
  <si>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</si>
  <si>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</si>
  <si>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</si>
  <si>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</si>
  <si>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</si>
  <si>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</si>
  <si>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</si>
  <si>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</si>
  <si>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</si>
  <si>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</si>
  <si>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</si>
  <si>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</si>
  <si>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</si>
  <si>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</si>
  <si>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</si>
  <si>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</si>
  <si>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</si>
  <si>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</si>
  <si>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</si>
  <si>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</si>
  <si>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</si>
  <si>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</si>
  <si>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</si>
  <si>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</si>
  <si>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</si>
  <si>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</si>
  <si>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</si>
  <si>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</si>
  <si>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</si>
  <si>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</si>
  <si>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</si>
  <si>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</si>
  <si>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</si>
  <si>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</si>
  <si>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</si>
  <si>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</si>
  <si>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</si>
  <si>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</si>
  <si>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</si>
  <si>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</si>
  <si>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</si>
  <si>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</si>
  <si>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</si>
  <si>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</si>
  <si>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</si>
  <si>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</si>
  <si>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</si>
  <si>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</si>
  <si>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</si>
  <si>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</si>
  <si>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</si>
  <si>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</si>
  <si>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</si>
  <si>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</si>
  <si>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</si>
  <si>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</si>
  <si>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</si>
  <si>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</si>
  <si>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</si>
  <si>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</si>
  <si>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</si>
  <si>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</si>
  <si>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</si>
  <si>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</si>
  <si>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</si>
  <si>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</si>
  <si>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</si>
  <si>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</si>
  <si>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</si>
  <si>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</si>
  <si>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</si>
  <si>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</si>
  <si>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</si>
  <si>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</si>
  <si>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</si>
  <si>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</si>
  <si>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</si>
  <si>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</si>
  <si>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</si>
  <si>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</si>
  <si>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</si>
  <si>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</si>
  <si>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</si>
  <si>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</si>
  <si>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</si>
  <si>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</si>
  <si>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</si>
  <si>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</si>
  <si>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</si>
  <si>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</si>
  <si>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</si>
  <si>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</si>
  <si>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</si>
  <si>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</si>
  <si>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</si>
  <si>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</si>
  <si>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</si>
  <si>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</si>
  <si>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</si>
  <si>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</si>
  <si>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</si>
  <si>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</si>
  <si>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</si>
  <si>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</si>
  <si>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</si>
  <si>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</si>
  <si>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</si>
  <si>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</si>
  <si>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</si>
  <si>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</si>
  <si>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</si>
  <si>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</si>
  <si>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</si>
  <si>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</si>
  <si>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</si>
  <si>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</si>
  <si>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</si>
  <si>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</si>
  <si>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</si>
  <si>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</si>
  <si>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</si>
  <si>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</si>
  <si>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</si>
  <si>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</si>
  <si>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</si>
  <si>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</si>
  <si>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</si>
  <si>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</si>
  <si>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</si>
  <si>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</si>
  <si>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</si>
  <si>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</si>
  <si>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</si>
  <si>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</si>
  <si>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</si>
  <si>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</si>
  <si>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</si>
  <si>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</si>
  <si>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</si>
  <si>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</si>
  <si>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</si>
  <si>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</si>
  <si>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</si>
  <si>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</si>
  <si>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</si>
  <si>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</si>
  <si>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</si>
  <si>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</si>
  <si>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</si>
  <si>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</si>
  <si>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</si>
  <si>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</si>
  <si>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</si>
  <si>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</si>
  <si>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</si>
  <si>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</si>
  <si>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</si>
  <si>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</si>
  <si>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</si>
  <si>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</si>
  <si>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</si>
  <si>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</si>
  <si>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</si>
  <si>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</si>
  <si>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</si>
  <si>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</si>
  <si>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</si>
  <si>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</si>
  <si>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</si>
  <si>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</si>
  <si>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</si>
  <si>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</si>
  <si>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</si>
  <si>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</si>
  <si>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</si>
  <si>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</si>
  <si>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</si>
  <si>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</si>
  <si>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</si>
  <si>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</si>
  <si>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</si>
  <si>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</si>
  <si>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</si>
  <si>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</si>
  <si>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</si>
  <si>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</si>
  <si>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</si>
  <si>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</si>
  <si>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</si>
  <si>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</si>
  <si>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</si>
  <si>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</si>
  <si>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</si>
  <si>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</si>
  <si>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</si>
  <si>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</si>
  <si>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</si>
  <si>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</si>
  <si>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</si>
  <si>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</si>
  <si>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</si>
  <si>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</si>
  <si>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</si>
  <si>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</si>
  <si>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</si>
  <si>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</si>
  <si>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</si>
  <si>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</si>
  <si>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</si>
  <si>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</si>
  <si>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</si>
  <si>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</si>
  <si>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</si>
  <si>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</si>
  <si>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</si>
  <si>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</si>
  <si>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</si>
  <si>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</si>
  <si>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</si>
  <si>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</si>
  <si>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</si>
  <si>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</si>
  <si>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</si>
  <si>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</si>
  <si>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</si>
  <si>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</si>
  <si>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</si>
  <si>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</si>
  <si>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</si>
  <si>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</si>
  <si>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</si>
  <si>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</si>
  <si>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</si>
  <si>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</si>
  <si>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</si>
  <si>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</si>
  <si>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</si>
  <si>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</si>
  <si>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</si>
  <si>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</si>
  <si>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</si>
  <si>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</si>
  <si>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</si>
  <si>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</si>
  <si>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</si>
  <si>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</si>
  <si>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</si>
  <si>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</si>
  <si>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</si>
  <si>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</si>
  <si>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</si>
  <si>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</si>
  <si>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</si>
  <si>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</si>
  <si>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</si>
  <si>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</si>
  <si>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</si>
  <si>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</si>
  <si>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</si>
  <si>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</si>
  <si>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</si>
  <si>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</si>
  <si>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</si>
  <si>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</si>
  <si>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</si>
  <si>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</si>
  <si>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</si>
  <si>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</si>
  <si>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</si>
  <si>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</si>
  <si>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</si>
  <si>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</si>
  <si>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</si>
  <si>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</si>
  <si>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</si>
  <si>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</si>
  <si>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</si>
  <si>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</si>
  <si>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</si>
  <si>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</si>
  <si>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</si>
  <si>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</si>
  <si>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</si>
  <si>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</si>
  <si>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</si>
  <si>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</si>
  <si>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</si>
  <si>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</si>
  <si>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</si>
  <si>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</si>
  <si>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</si>
  <si>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</si>
  <si>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</si>
  <si>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</si>
  <si>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</si>
  <si>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</si>
  <si>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</si>
  <si>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</si>
  <si>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</si>
  <si>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</si>
  <si>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</si>
  <si>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</si>
  <si>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</si>
  <si>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</si>
  <si>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</si>
  <si>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</si>
  <si>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</si>
  <si>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</si>
  <si>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</si>
  <si>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</si>
  <si>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</si>
  <si>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</si>
  <si>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</si>
  <si>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</si>
  <si>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</si>
  <si>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</si>
  <si>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</si>
  <si>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</si>
  <si>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</si>
  <si>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</si>
  <si>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</si>
  <si>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</si>
  <si>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</si>
  <si>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</si>
  <si>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</si>
  <si>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</si>
  <si>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</si>
  <si>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</si>
  <si>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</si>
  <si>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</si>
  <si>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</si>
  <si>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</si>
  <si>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</si>
  <si>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</si>
  <si>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</si>
  <si>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</si>
  <si>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</si>
  <si>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</si>
  <si>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</si>
  <si>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</si>
  <si>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</si>
  <si>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</si>
  <si>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</si>
  <si>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</si>
  <si>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</si>
  <si>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</si>
  <si>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</si>
  <si>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</si>
  <si>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</si>
  <si>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</si>
  <si>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</si>
  <si>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</si>
  <si>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</si>
  <si>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</si>
  <si>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</si>
  <si>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</si>
  <si>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</si>
  <si>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</si>
  <si>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</si>
  <si>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</si>
  <si>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</si>
  <si>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</si>
  <si>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</si>
  <si>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</si>
  <si>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</si>
  <si>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</si>
  <si>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</si>
  <si>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</si>
  <si>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</si>
  <si>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</si>
  <si>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</si>
  <si>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</si>
  <si>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</si>
  <si>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</si>
  <si>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</si>
  <si>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</si>
  <si>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</si>
  <si>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</si>
  <si>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</si>
  <si>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</si>
  <si>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</si>
  <si>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</si>
  <si>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</si>
  <si>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</si>
  <si>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</si>
  <si>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</si>
  <si>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</si>
  <si>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</si>
  <si>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</si>
  <si>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</si>
  <si>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</si>
  <si>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</si>
  <si>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</si>
  <si>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</si>
  <si>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</si>
  <si>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</si>
  <si>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</si>
  <si>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</si>
  <si>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</si>
  <si>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</si>
  <si>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</si>
  <si>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</si>
  <si>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</si>
  <si>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</si>
  <si>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</si>
  <si>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</si>
  <si>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</si>
  <si>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</si>
  <si>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</si>
  <si>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</si>
  <si>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</si>
  <si>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</si>
  <si>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</si>
  <si>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</si>
  <si>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</si>
  <si>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</si>
  <si>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</si>
  <si>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</si>
  <si>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</si>
  <si>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</si>
  <si>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</si>
  <si>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</si>
  <si>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</si>
  <si>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</si>
  <si>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</si>
  <si>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</si>
  <si>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</si>
  <si>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</si>
  <si>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</si>
  <si>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</si>
  <si>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</si>
  <si>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</si>
  <si>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</si>
  <si>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</si>
  <si>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</si>
  <si>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</si>
  <si>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</si>
  <si>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</si>
  <si>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</si>
  <si>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</si>
  <si>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</si>
  <si>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</si>
  <si>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</si>
  <si>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</si>
  <si>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</si>
  <si>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</si>
  <si>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</si>
  <si>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</si>
  <si>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</si>
  <si>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</si>
  <si>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</si>
  <si>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</si>
  <si>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</si>
  <si>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</si>
  <si>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</si>
  <si>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</si>
  <si>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</si>
  <si>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</si>
  <si>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</si>
  <si>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</si>
  <si>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</si>
  <si>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</si>
  <si>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</si>
  <si>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</si>
  <si>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</si>
  <si>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</si>
  <si>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</si>
  <si>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</si>
  <si>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</si>
  <si>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</si>
  <si>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</si>
  <si>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</si>
  <si>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</si>
  <si>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</si>
  <si>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</si>
  <si>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</si>
  <si>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</si>
  <si>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</si>
  <si>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</si>
  <si>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</si>
  <si>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</si>
  <si>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</si>
  <si>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</si>
  <si>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</si>
  <si>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</si>
  <si>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</si>
  <si>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</si>
  <si>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</si>
  <si>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</si>
  <si>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</si>
  <si>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</si>
  <si>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</si>
  <si>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</si>
  <si>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</si>
  <si>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</si>
  <si>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</si>
  <si>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</si>
  <si>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</si>
  <si>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</si>
  <si>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</si>
  <si>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</si>
  <si>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</si>
  <si>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</si>
  <si>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</si>
  <si>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</si>
  <si>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</si>
  <si>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</si>
  <si>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</si>
  <si>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</si>
  <si>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</si>
  <si>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</si>
  <si>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</si>
  <si>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</si>
  <si>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</si>
  <si>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</si>
  <si>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</si>
  <si>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</si>
  <si>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</si>
  <si>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</si>
  <si>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</si>
  <si>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</si>
  <si>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</si>
  <si>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</si>
  <si>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</si>
  <si>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</si>
  <si>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</si>
  <si>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</si>
  <si>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</si>
  <si>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</si>
  <si>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</si>
  <si>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</si>
  <si>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</si>
  <si>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</si>
  <si>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</si>
  <si>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</si>
  <si>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</si>
  <si>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</si>
  <si>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</si>
  <si>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</si>
  <si>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</si>
  <si>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</si>
  <si>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</si>
  <si>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</si>
  <si>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</si>
  <si>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</si>
  <si>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</si>
  <si>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</si>
  <si>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</si>
  <si>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</si>
  <si>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</si>
  <si>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</si>
  <si>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</si>
  <si>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</si>
  <si>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</si>
  <si>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</si>
  <si>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</si>
  <si>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</si>
  <si>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</si>
  <si>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</si>
  <si>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</si>
  <si>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</si>
  <si>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</si>
  <si>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</si>
  <si>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</si>
  <si>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</si>
  <si>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</si>
  <si>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</si>
  <si>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</si>
  <si>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</si>
  <si>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</si>
  <si>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</si>
  <si>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</si>
  <si>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</si>
  <si>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</si>
  <si>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</si>
  <si>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</si>
  <si>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</si>
  <si>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</si>
  <si>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</si>
  <si>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</si>
  <si>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</si>
  <si>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</si>
  <si>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</si>
  <si>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</si>
  <si>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</si>
  <si>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</si>
  <si>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</si>
  <si>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</si>
  <si>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</si>
  <si>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</si>
  <si>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</si>
  <si>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</si>
  <si>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</si>
  <si>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</si>
  <si>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</si>
  <si>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</si>
  <si>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</si>
  <si>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</si>
  <si>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</si>
  <si>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</si>
  <si>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</si>
  <si>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</si>
  <si>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</si>
  <si>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</si>
  <si>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</si>
  <si>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</si>
  <si>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</si>
  <si>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</si>
  <si>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</si>
  <si>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</si>
  <si>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</si>
  <si>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</si>
  <si>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</si>
  <si>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</si>
  <si>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</si>
  <si>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</si>
  <si>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</si>
  <si>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</si>
  <si>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</si>
  <si>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</si>
  <si>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</si>
  <si>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</si>
  <si>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</si>
  <si>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</si>
  <si>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</si>
  <si>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</si>
  <si>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</si>
  <si>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</si>
  <si>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</si>
  <si>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</si>
  <si>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</si>
  <si>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</si>
  <si>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</si>
  <si>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</si>
  <si>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</si>
  <si>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</si>
  <si>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</si>
  <si>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</si>
  <si>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</si>
  <si>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</si>
  <si>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</si>
  <si>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</si>
  <si>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</si>
  <si>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</si>
  <si>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</si>
  <si>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</si>
  <si>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</si>
  <si>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</si>
  <si>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</si>
  <si>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</si>
  <si>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</si>
  <si>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</si>
  <si>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</si>
  <si>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</si>
  <si>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</si>
  <si>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</si>
  <si>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</si>
  <si>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</si>
  <si>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</si>
  <si>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</si>
  <si>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</si>
  <si>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</si>
  <si>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</si>
  <si>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</si>
  <si>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</si>
  <si>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</si>
  <si>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</si>
  <si>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</si>
  <si>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</si>
  <si>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</si>
  <si>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</si>
  <si>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</si>
  <si>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</si>
  <si>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</si>
  <si>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</si>
  <si>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</si>
  <si>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</si>
  <si>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</si>
  <si>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</si>
  <si>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</si>
  <si>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</si>
  <si>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</si>
  <si>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</si>
  <si>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</si>
  <si>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</si>
  <si>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</si>
  <si>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</si>
  <si>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</si>
  <si>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</si>
  <si>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</si>
  <si>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</si>
  <si>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</si>
  <si>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</si>
  <si>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</si>
  <si>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</si>
  <si>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</si>
  <si>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</si>
  <si>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</si>
  <si>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</si>
  <si>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</si>
  <si>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</si>
  <si>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</si>
  <si>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</si>
  <si>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</si>
  <si>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</si>
  <si>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</si>
  <si>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</si>
  <si>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</si>
  <si>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</si>
  <si>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</si>
  <si>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</si>
  <si>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</si>
  <si>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</si>
  <si>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</si>
  <si>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</si>
  <si>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</si>
  <si>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</si>
  <si>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</si>
  <si>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</si>
  <si>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</si>
  <si>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</si>
  <si>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</si>
  <si>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</si>
  <si>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</si>
  <si>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</si>
  <si>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</si>
  <si>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</si>
  <si>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</si>
  <si>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</si>
  <si>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</si>
  <si>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</si>
  <si>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</si>
  <si>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</si>
  <si>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</si>
  <si>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</si>
  <si>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</si>
  <si>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</si>
  <si>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</si>
  <si>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</si>
  <si>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</si>
  <si>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</si>
  <si>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</si>
  <si>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</si>
  <si>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</si>
  <si>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</si>
  <si>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</si>
  <si>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</si>
  <si>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</si>
  <si>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</si>
  <si>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</si>
  <si>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</si>
  <si>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</si>
  <si>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</si>
  <si>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</si>
  <si>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</si>
  <si>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</si>
  <si>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</si>
  <si>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</si>
  <si>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</si>
  <si>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</si>
  <si>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</si>
  <si>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</si>
  <si>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</si>
  <si>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</si>
  <si>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</si>
  <si>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</si>
  <si>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</si>
  <si>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</si>
  <si>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</si>
  <si>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</si>
  <si>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</si>
  <si>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</si>
  <si>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</si>
  <si>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</si>
  <si>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</si>
  <si>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</si>
  <si>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</si>
  <si>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</si>
  <si>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</si>
  <si>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</si>
  <si>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</si>
  <si>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</si>
  <si>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</si>
  <si>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</si>
  <si>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</si>
  <si>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</si>
  <si>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</si>
  <si>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</si>
  <si>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</si>
  <si>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</si>
  <si>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</si>
  <si>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</si>
  <si>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</si>
  <si>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</si>
  <si>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</si>
  <si>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</si>
  <si>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</si>
  <si>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</si>
  <si>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</si>
  <si>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</si>
  <si>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</si>
  <si>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</si>
  <si>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</si>
  <si>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</si>
  <si>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</si>
  <si>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</si>
  <si>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</si>
  <si>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</si>
  <si>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</si>
  <si>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</si>
  <si>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</si>
  <si>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</si>
  <si>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</si>
  <si>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</si>
  <si>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</si>
  <si>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</si>
  <si>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</si>
  <si>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</si>
  <si>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</si>
  <si>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</si>
  <si>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</si>
  <si>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</si>
  <si>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</si>
  <si>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</si>
  <si>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</si>
  <si>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</si>
  <si>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</si>
  <si>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</si>
  <si>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</si>
  <si>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</si>
  <si>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</si>
  <si>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</si>
  <si>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</si>
  <si>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</si>
  <si>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</si>
  <si>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</si>
  <si>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</si>
  <si>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</si>
  <si>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</si>
  <si>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</si>
  <si>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</si>
  <si>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</si>
  <si>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</si>
  <si>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</si>
  <si>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</si>
  <si>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</si>
  <si>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</si>
  <si>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</si>
  <si>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</si>
  <si>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</si>
  <si>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</si>
  <si>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</si>
  <si>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</si>
  <si>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</si>
  <si>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</si>
  <si>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</si>
  <si>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</si>
  <si>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</si>
  <si>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</si>
  <si>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</si>
  <si>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</si>
  <si>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</si>
  <si>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</si>
  <si>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</si>
  <si>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</si>
  <si>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</si>
  <si>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</si>
  <si>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</si>
  <si>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</si>
  <si>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</si>
  <si>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</si>
  <si>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</si>
  <si>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</si>
  <si>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</si>
  <si>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</si>
  <si>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</si>
  <si>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</si>
  <si>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</si>
  <si>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</si>
  <si>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</si>
  <si>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</si>
  <si>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</si>
  <si>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</si>
  <si>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</si>
  <si>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</si>
  <si>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</si>
  <si>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</si>
  <si>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</si>
  <si>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</si>
  <si>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</si>
  <si>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</si>
  <si>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</si>
  <si>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</si>
  <si>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</si>
  <si>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</si>
  <si>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</si>
  <si>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</si>
  <si>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</si>
  <si>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</si>
  <si>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</si>
  <si>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</si>
  <si>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</si>
  <si>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</si>
  <si>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</si>
  <si>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</si>
  <si>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</si>
  <si>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</si>
  <si>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</si>
  <si>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</si>
  <si>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</si>
  <si>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</si>
  <si>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</si>
  <si>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</si>
  <si>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</si>
  <si>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</si>
  <si>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</si>
  <si>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</si>
  <si>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</si>
  <si>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</si>
  <si>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</si>
  <si>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</si>
  <si>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</si>
  <si>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</si>
  <si>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</si>
  <si>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</si>
  <si>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</si>
  <si>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</si>
  <si>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</si>
  <si>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</si>
  <si>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</si>
  <si>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</si>
  <si>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</si>
  <si>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</si>
  <si>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</si>
  <si>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</si>
  <si>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</si>
  <si>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</si>
  <si>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</si>
  <si>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</si>
  <si>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</si>
  <si>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</si>
  <si>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</si>
  <si>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</si>
  <si>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</si>
  <si>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</si>
  <si>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</si>
  <si>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</si>
  <si>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</si>
  <si>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</si>
  <si>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</si>
  <si>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</si>
  <si>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</si>
  <si>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</si>
  <si>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</si>
  <si>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</si>
  <si>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</si>
  <si>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</si>
  <si>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</si>
  <si>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</si>
  <si>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</si>
  <si>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</si>
  <si>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</si>
  <si>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</si>
  <si>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</si>
  <si>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</si>
  <si>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</si>
  <si>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</si>
  <si>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</si>
  <si>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</si>
  <si>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</si>
  <si>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</si>
  <si>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</si>
  <si>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</si>
  <si>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</si>
  <si>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</si>
  <si>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</si>
  <si>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</si>
  <si>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</si>
  <si>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</si>
  <si>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</si>
  <si>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</si>
  <si>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</si>
  <si>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</si>
  <si>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</si>
  <si>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</si>
  <si>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</si>
  <si>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</si>
  <si>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</si>
  <si>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</si>
  <si>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</si>
  <si>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</si>
  <si>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</si>
  <si>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</si>
  <si>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</si>
  <si>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</si>
  <si>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</si>
  <si>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</si>
  <si>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</si>
  <si>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</si>
  <si>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</si>
  <si>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</si>
  <si>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</si>
  <si>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</si>
  <si>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</si>
  <si>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</si>
  <si>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</si>
  <si>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</si>
  <si>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</si>
  <si>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</si>
  <si>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</si>
  <si>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</si>
  <si>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</si>
  <si>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</si>
  <si>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</si>
  <si>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</si>
  <si>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</si>
  <si>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</si>
  <si>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</si>
  <si>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</si>
  <si>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</si>
  <si>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</si>
  <si>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</si>
  <si>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</si>
  <si>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</si>
  <si>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</si>
  <si>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</si>
  <si>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</si>
  <si>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</si>
  <si>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</si>
  <si>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</si>
  <si>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</si>
  <si>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</si>
  <si>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</si>
  <si>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</si>
  <si>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</si>
  <si>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</si>
  <si>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</si>
  <si>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</si>
  <si>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</si>
  <si>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</si>
  <si>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</si>
  <si>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</si>
  <si>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</si>
  <si>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</si>
  <si>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</si>
  <si>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</si>
  <si>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</si>
  <si>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</si>
  <si>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</si>
  <si>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</si>
  <si>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</si>
  <si>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</si>
  <si>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</si>
  <si>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</si>
  <si>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</si>
  <si>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</si>
  <si>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</si>
  <si>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</si>
  <si>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</si>
  <si>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</si>
  <si>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</si>
  <si>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</si>
  <si>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</si>
  <si>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</si>
  <si>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</si>
  <si>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</si>
  <si>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</si>
  <si>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</si>
  <si>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</si>
  <si>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</si>
  <si>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</si>
  <si>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</si>
  <si>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</si>
  <si>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</si>
  <si>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</si>
  <si>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</si>
  <si>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</si>
  <si>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</si>
  <si>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</si>
  <si>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</si>
  <si>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</si>
  <si>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</si>
  <si>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</si>
  <si>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</si>
  <si>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</si>
  <si>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</si>
  <si>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</si>
  <si>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</si>
  <si>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</si>
  <si>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</si>
  <si>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</si>
  <si>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</si>
  <si>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</si>
  <si>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</si>
  <si>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</si>
  <si>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</si>
  <si>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</si>
  <si>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</si>
  <si>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</si>
  <si>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</si>
  <si>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</si>
  <si>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</si>
  <si>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</si>
  <si>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</si>
  <si>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</si>
  <si>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</si>
  <si>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</si>
  <si>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</si>
  <si>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</si>
  <si>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</si>
  <si>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</si>
  <si>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</si>
  <si>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</si>
  <si>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</si>
  <si>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</si>
  <si>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</si>
  <si>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</si>
  <si>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</si>
  <si>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</si>
  <si>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</si>
  <si>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</si>
  <si>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</si>
  <si>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</si>
  <si>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</si>
  <si>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</si>
  <si>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</si>
  <si>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</si>
  <si>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</si>
  <si>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</si>
  <si>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</si>
  <si>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</si>
  <si>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</si>
  <si>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</si>
  <si>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</si>
  <si>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</si>
  <si>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</si>
  <si>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</si>
  <si>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</si>
  <si>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</si>
  <si>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</si>
  <si>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</si>
  <si>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</si>
  <si>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</si>
  <si>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</si>
  <si>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</si>
  <si>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</si>
  <si>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</si>
  <si>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</si>
  <si>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</si>
  <si>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</si>
  <si>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</si>
  <si>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</si>
  <si>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</si>
  <si>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</si>
  <si>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</si>
  <si>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</si>
  <si>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</si>
  <si>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</si>
  <si>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</si>
  <si>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</si>
  <si>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</si>
  <si>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</si>
  <si>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</si>
  <si>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</si>
  <si>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</si>
  <si>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</si>
  <si>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</si>
  <si>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</si>
  <si>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</si>
  <si>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</si>
  <si>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</si>
  <si>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</si>
  <si>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</si>
  <si>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</si>
  <si>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</si>
  <si>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</si>
  <si>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</si>
  <si>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</si>
  <si>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</si>
  <si>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</si>
  <si>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</si>
  <si>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</si>
  <si>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</si>
  <si>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</si>
  <si>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</si>
  <si>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</si>
  <si>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</si>
  <si>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</si>
  <si>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</si>
  <si>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</si>
  <si>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</si>
  <si>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</si>
  <si>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</si>
  <si>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</si>
  <si>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</si>
  <si>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</si>
  <si>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</si>
  <si>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</si>
  <si>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</si>
  <si>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</si>
  <si>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</si>
  <si>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</si>
  <si>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</si>
  <si>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</si>
  <si>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</si>
  <si>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</si>
  <si>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</si>
  <si>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</si>
  <si>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</si>
  <si>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</si>
  <si>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</si>
  <si>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</si>
  <si>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</si>
  <si>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</si>
  <si>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</si>
  <si>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</si>
  <si>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</si>
  <si>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</si>
  <si>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</si>
  <si>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</si>
  <si>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</si>
  <si>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</si>
  <si>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</si>
  <si>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</si>
  <si>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</si>
  <si>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</si>
  <si>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</si>
  <si>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</si>
  <si>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</si>
  <si>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</si>
  <si>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</si>
  <si>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</si>
  <si>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</si>
  <si>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</si>
  <si>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</si>
  <si>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</si>
  <si>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</si>
  <si>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</si>
  <si>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</si>
  <si>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</si>
  <si>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</si>
  <si>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</si>
  <si>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</si>
  <si>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</si>
  <si>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</si>
  <si>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</si>
  <si>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</si>
  <si>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</si>
  <si>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</si>
  <si>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</si>
  <si>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</si>
  <si>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</si>
  <si>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</si>
  <si>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</si>
  <si>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</si>
  <si>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</si>
  <si>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</si>
  <si>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</si>
  <si>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</si>
  <si>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</si>
  <si>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</si>
  <si>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</si>
  <si>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</si>
  <si>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</si>
  <si>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</si>
  <si>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</si>
  <si>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</si>
  <si>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</si>
  <si>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</si>
  <si>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</si>
  <si>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</si>
  <si>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</si>
  <si>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</si>
  <si>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</si>
  <si>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</si>
  <si>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</si>
  <si>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</si>
  <si>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</si>
  <si>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</si>
  <si>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</si>
  <si>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</si>
  <si>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</si>
  <si>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</si>
  <si>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</si>
  <si>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</si>
  <si>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</si>
  <si>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</si>
  <si>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</si>
  <si>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</si>
  <si>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</si>
  <si>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</si>
  <si>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</si>
  <si>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</si>
  <si>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</si>
  <si>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</si>
  <si>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</si>
  <si>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</si>
  <si>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</si>
  <si>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</si>
  <si>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</si>
  <si>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</si>
  <si>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</si>
  <si>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</si>
  <si>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</si>
  <si>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</si>
  <si>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</si>
  <si>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</si>
  <si>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</si>
  <si>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</si>
  <si>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</si>
  <si>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</si>
  <si>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</si>
  <si>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</si>
  <si>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</si>
  <si>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</si>
  <si>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</si>
  <si>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</si>
  <si>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</si>
  <si>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</si>
  <si>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</si>
  <si>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</si>
  <si>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</si>
  <si>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</si>
  <si>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</si>
  <si>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</si>
  <si>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</si>
  <si>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</si>
  <si>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</si>
  <si>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</si>
  <si>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</si>
  <si>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</si>
  <si>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</si>
  <si>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</si>
  <si>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</si>
  <si>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</si>
  <si>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</si>
  <si>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</si>
  <si>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</si>
  <si>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</si>
  <si>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</si>
  <si>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</si>
  <si>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</si>
  <si>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</si>
  <si>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</si>
  <si>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</si>
  <si>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</si>
  <si>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</si>
  <si>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</si>
  <si>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</si>
  <si>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</si>
  <si>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</si>
  <si>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</si>
  <si>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</si>
  <si>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</si>
  <si>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</si>
  <si>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</si>
  <si>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</si>
  <si>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</si>
  <si>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</si>
  <si>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</si>
  <si>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</si>
  <si>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</si>
  <si>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</si>
  <si>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</si>
  <si>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</si>
  <si>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</si>
  <si>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</si>
  <si>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</si>
  <si>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</si>
  <si>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</si>
  <si>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</si>
  <si>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</si>
  <si>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</si>
  <si>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</si>
  <si>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</si>
  <si>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</si>
  <si>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</si>
  <si>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</si>
  <si>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</si>
  <si>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</si>
  <si>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</si>
  <si>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</si>
  <si>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</si>
  <si>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</si>
  <si>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</si>
  <si>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</si>
  <si>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</si>
  <si>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</si>
  <si>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</si>
  <si>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</si>
  <si>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</si>
  <si>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</si>
  <si>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</si>
  <si>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</si>
  <si>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</si>
  <si>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</si>
  <si>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</si>
  <si>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</si>
  <si>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</si>
  <si>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</si>
  <si>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</si>
  <si>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</si>
  <si>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</si>
  <si>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</si>
  <si>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</si>
  <si>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</si>
  <si>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</si>
  <si>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</si>
  <si>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</si>
  <si>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</si>
  <si>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</si>
  <si>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</si>
  <si>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</si>
  <si>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</si>
  <si>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</si>
  <si>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</si>
  <si>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</si>
  <si>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</si>
  <si>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</si>
  <si>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</si>
  <si>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</si>
  <si>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</si>
  <si>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</si>
  <si>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</si>
  <si>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</si>
  <si>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</si>
  <si>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</si>
  <si>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</si>
  <si>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</si>
  <si>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</si>
  <si>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</si>
  <si>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</si>
  <si>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</si>
  <si>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</si>
  <si>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</si>
  <si>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</si>
  <si>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</si>
  <si>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</si>
  <si>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</si>
  <si>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</si>
  <si>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</si>
  <si>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</si>
  <si>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</si>
  <si>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</si>
  <si>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</si>
  <si>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</si>
  <si>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</si>
  <si>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</si>
  <si>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</si>
  <si>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</si>
  <si>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</si>
  <si>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</si>
  <si>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</si>
  <si>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</si>
  <si>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</si>
  <si>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</si>
  <si>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</si>
  <si>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</si>
  <si>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</si>
  <si>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</si>
  <si>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</si>
  <si>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</si>
  <si>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</si>
  <si>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</si>
  <si>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</si>
  <si>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</si>
  <si>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</si>
  <si>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</si>
  <si>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</si>
  <si>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</si>
  <si>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</si>
  <si>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</si>
  <si>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</si>
  <si>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</si>
  <si>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</si>
  <si>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</si>
  <si>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</si>
  <si>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</si>
  <si>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</si>
  <si>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</si>
  <si>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</si>
  <si>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</si>
  <si>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</si>
  <si>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</si>
  <si>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</si>
  <si>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</si>
  <si>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</si>
  <si>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</si>
  <si>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</si>
  <si>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</si>
  <si>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</si>
  <si>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</si>
  <si>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</si>
  <si>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</si>
  <si>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</si>
  <si>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</si>
  <si>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</si>
  <si>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</si>
  <si>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</si>
  <si>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</si>
  <si>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</si>
  <si>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</si>
  <si>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</si>
  <si>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</si>
  <si>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</si>
  <si>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</si>
  <si>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</si>
  <si>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</si>
  <si>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</si>
  <si>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</si>
  <si>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</si>
  <si>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</si>
  <si>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</si>
  <si>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</si>
  <si>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</si>
  <si>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</si>
  <si>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</si>
  <si>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</si>
  <si>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</si>
  <si>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</si>
  <si>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</si>
  <si>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</si>
  <si>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</si>
  <si>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</si>
  <si>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</si>
  <si>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</si>
  <si>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</si>
  <si>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</si>
  <si>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</si>
  <si>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</si>
  <si>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</si>
  <si>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</si>
  <si>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</si>
  <si>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</si>
  <si>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</si>
  <si>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</si>
  <si>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</si>
  <si>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</si>
  <si>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</si>
  <si>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</si>
  <si>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</si>
  <si>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</si>
  <si>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</si>
  <si>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</si>
  <si>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</si>
  <si>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</si>
  <si>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</si>
  <si>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</si>
  <si>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</si>
  <si>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</si>
  <si>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</si>
  <si>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</si>
  <si>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</si>
  <si>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</si>
  <si>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</si>
  <si>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</si>
  <si>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</si>
  <si>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</si>
  <si>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</si>
  <si>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</si>
  <si>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</si>
  <si>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</si>
  <si>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</si>
  <si>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</si>
  <si>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</si>
  <si>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</si>
  <si>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</si>
  <si>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</si>
  <si>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</si>
  <si>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</si>
  <si>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</si>
  <si>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</si>
  <si>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</si>
  <si>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</si>
  <si>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</si>
  <si>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</si>
  <si>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</si>
  <si>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</si>
  <si>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</si>
  <si>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</si>
  <si>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</si>
  <si>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</si>
  <si>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</si>
  <si>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</si>
  <si>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</si>
  <si>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</si>
  <si>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</si>
  <si>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</si>
  <si>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</si>
  <si>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</si>
  <si>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</si>
  <si>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</si>
  <si>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</si>
  <si>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</si>
  <si>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</si>
  <si>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</si>
  <si>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</si>
  <si>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</si>
  <si>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</si>
  <si>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</si>
  <si>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</si>
  <si>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</si>
  <si>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</si>
  <si>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</si>
  <si>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</si>
  <si>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</si>
  <si>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</si>
  <si>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</si>
  <si>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</si>
  <si>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</si>
  <si>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</si>
  <si>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</si>
  <si>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</si>
  <si>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</si>
  <si>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</si>
  <si>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</si>
  <si>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</si>
  <si>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</si>
  <si>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</si>
  <si>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</si>
  <si>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</si>
  <si>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</si>
  <si>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</si>
  <si>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</si>
  <si>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</si>
  <si>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</si>
  <si>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</si>
  <si>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</si>
  <si>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</si>
  <si>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</si>
  <si>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</si>
  <si>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</si>
  <si>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</si>
  <si>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</si>
  <si>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</si>
  <si>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</si>
  <si>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</si>
  <si>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</si>
  <si>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</si>
  <si>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</si>
  <si>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</si>
  <si>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</si>
  <si>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</si>
  <si>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</si>
  <si>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</si>
  <si>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</si>
  <si>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</si>
  <si>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</si>
  <si>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</si>
  <si>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</si>
  <si>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</si>
  <si>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</si>
  <si>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</si>
  <si>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</si>
  <si>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</si>
  <si>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</si>
  <si>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</si>
  <si>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</si>
  <si>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</si>
  <si>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</si>
  <si>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</si>
  <si>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</si>
  <si>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</si>
  <si>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</si>
  <si>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</si>
  <si>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</si>
  <si>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</si>
  <si>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</si>
  <si>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</si>
  <si>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</si>
  <si>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</si>
  <si>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</si>
  <si>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</si>
  <si>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</si>
  <si>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</si>
  <si>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</si>
  <si>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</si>
  <si>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</si>
  <si>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</si>
  <si>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</si>
  <si>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</si>
  <si>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</si>
  <si>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</si>
  <si>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</si>
  <si>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</si>
  <si>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</si>
  <si>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</si>
  <si>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</si>
  <si>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</si>
  <si>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</si>
  <si>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</si>
  <si>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</si>
  <si>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</si>
  <si>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</si>
  <si>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</si>
  <si>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</si>
  <si>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</si>
  <si>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</si>
  <si>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</si>
  <si>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</si>
  <si>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</si>
  <si>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</si>
  <si>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</si>
  <si>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</si>
  <si>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</si>
  <si>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</si>
  <si>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</si>
  <si>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</si>
  <si>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</si>
  <si>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</si>
  <si>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</si>
  <si>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</si>
  <si>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</si>
  <si>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</si>
  <si>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</si>
  <si>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</si>
  <si>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</si>
  <si>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</si>
  <si>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</si>
  <si>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</si>
  <si>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</si>
  <si>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</si>
  <si>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</si>
  <si>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</si>
  <si>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</si>
  <si>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</si>
  <si>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</si>
  <si>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</si>
  <si>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</si>
  <si>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</si>
  <si>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</si>
  <si>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</si>
  <si>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</si>
  <si>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</si>
  <si>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</si>
  <si>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</si>
  <si>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</si>
  <si>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</si>
  <si>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</si>
  <si>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</si>
  <si>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</si>
  <si>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</si>
  <si>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</si>
  <si>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</si>
  <si>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</si>
  <si>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</si>
  <si>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</si>
  <si>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</si>
  <si>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</si>
  <si>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</si>
  <si>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</si>
  <si>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</si>
  <si>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</si>
  <si>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</si>
  <si>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</si>
  <si>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</si>
  <si>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</si>
  <si>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</si>
  <si>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</si>
  <si>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</si>
  <si>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</si>
  <si>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</si>
  <si>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</si>
  <si>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</si>
  <si>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</si>
  <si>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</si>
  <si>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</si>
  <si>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</si>
  <si>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</si>
  <si>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</si>
  <si>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</si>
  <si>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</si>
  <si>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</si>
  <si>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</si>
  <si>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</si>
  <si>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</si>
  <si>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</si>
  <si>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</si>
  <si>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</si>
  <si>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</si>
  <si>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</si>
  <si>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</si>
  <si>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</si>
  <si>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</si>
  <si>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</si>
  <si>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</si>
  <si>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</si>
  <si>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</si>
  <si>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</si>
  <si>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</si>
  <si>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</si>
  <si>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</si>
  <si>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</si>
  <si>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</si>
  <si>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</si>
  <si>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</si>
  <si>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</si>
  <si>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</si>
  <si>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</si>
  <si>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</si>
  <si>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</si>
  <si>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</si>
  <si>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</si>
  <si>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</si>
  <si>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</si>
  <si>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</si>
  <si>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</si>
  <si>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</si>
  <si>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</si>
  <si>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</si>
  <si>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</si>
  <si>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</si>
  <si>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</si>
  <si>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</si>
  <si>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</si>
  <si>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</si>
  <si>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</si>
  <si>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</si>
  <si>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</si>
  <si>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</si>
  <si>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</si>
  <si>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</si>
  <si>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</si>
  <si>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</si>
  <si>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</si>
  <si>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</si>
  <si>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</si>
  <si>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</si>
  <si>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</si>
  <si>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</si>
  <si>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</si>
  <si>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</si>
  <si>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</si>
  <si>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</si>
  <si>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</si>
  <si>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</si>
  <si>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</si>
  <si>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</si>
  <si>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</si>
  <si>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</si>
  <si>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</si>
  <si>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</si>
  <si>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</si>
  <si>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</si>
  <si>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</si>
  <si>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</si>
  <si>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</si>
  <si>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</si>
  <si>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</si>
  <si>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</si>
  <si>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</si>
  <si>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</si>
  <si>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</si>
  <si>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</si>
  <si>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</si>
  <si>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</si>
  <si>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</si>
  <si>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</si>
  <si>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</si>
  <si>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</si>
  <si>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</si>
  <si>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</si>
  <si>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</si>
  <si>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</si>
  <si>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</si>
  <si>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</si>
  <si>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</si>
  <si>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</si>
  <si>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</si>
  <si>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</si>
  <si>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</si>
  <si>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</si>
  <si>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</si>
  <si>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</si>
  <si>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</si>
  <si>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</si>
  <si>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</si>
  <si>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</si>
  <si>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</si>
  <si>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</si>
  <si>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</si>
  <si>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</si>
  <si>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</si>
  <si>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</si>
  <si>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</si>
  <si>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</si>
  <si>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</si>
  <si>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</si>
  <si>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</si>
  <si>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</si>
  <si>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</si>
  <si>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</si>
  <si>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</si>
  <si>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</si>
  <si>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</si>
  <si>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</si>
  <si>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</si>
  <si>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</si>
  <si>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</si>
  <si>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</si>
  <si>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</si>
  <si>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</si>
  <si>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</si>
  <si>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</si>
  <si>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</si>
  <si>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</si>
  <si>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</si>
  <si>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</si>
  <si>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</si>
  <si>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</si>
  <si>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</si>
  <si>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</si>
  <si>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</si>
  <si>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</si>
  <si>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</si>
  <si>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</si>
  <si>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</si>
  <si>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</si>
  <si>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</si>
  <si>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</si>
  <si>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</si>
  <si>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</si>
  <si>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</si>
  <si>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</si>
  <si>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</si>
  <si>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</si>
  <si>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</si>
  <si>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</si>
  <si>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</si>
  <si>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</si>
  <si>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</si>
  <si>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</si>
  <si>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</si>
  <si>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</si>
  <si>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</si>
  <si>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</si>
  <si>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</si>
  <si>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</si>
  <si>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</si>
  <si>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</si>
  <si>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</si>
  <si>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</si>
  <si>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</si>
  <si>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</si>
  <si>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</si>
  <si>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</si>
  <si>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</si>
  <si>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</si>
  <si>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</si>
  <si>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</si>
  <si>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</si>
  <si>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</si>
  <si>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</si>
  <si>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</si>
  <si>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</si>
  <si>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</si>
  <si>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</si>
  <si>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</si>
  <si>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</si>
  <si>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</si>
  <si>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</si>
  <si>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</si>
  <si>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</si>
  <si>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</si>
  <si>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</si>
  <si>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</si>
  <si>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</si>
  <si>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</si>
  <si>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</si>
  <si>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</si>
  <si>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</si>
  <si>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</si>
  <si>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</si>
  <si>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</si>
  <si>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</si>
  <si>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</si>
  <si>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</si>
  <si>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</si>
  <si>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</si>
  <si>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</si>
  <si>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</si>
  <si>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</si>
  <si>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</si>
  <si>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</si>
  <si>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</si>
  <si>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</si>
  <si>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</si>
  <si>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</si>
  <si>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</si>
  <si>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</si>
  <si>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</si>
  <si>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</si>
  <si>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</si>
  <si>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</si>
  <si>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</si>
  <si>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</si>
  <si>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</si>
  <si>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</si>
  <si>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</si>
  <si>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</si>
  <si>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</si>
  <si>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</si>
  <si>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</si>
  <si>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</si>
  <si>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</si>
  <si>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</si>
  <si>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</si>
  <si>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</si>
  <si>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</si>
  <si>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</si>
  <si>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</si>
  <si>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</si>
  <si>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</si>
  <si>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</si>
  <si>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</si>
  <si>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</si>
  <si>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</si>
  <si>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</si>
  <si>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</si>
  <si>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</si>
  <si>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</si>
  <si>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</si>
  <si>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</si>
  <si>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</si>
  <si>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</si>
  <si>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</si>
  <si>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</si>
  <si>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</si>
  <si>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</si>
  <si>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</si>
  <si>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</si>
  <si>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</si>
  <si>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</si>
  <si>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</si>
  <si>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</si>
  <si>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</si>
  <si>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</si>
  <si>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</si>
  <si>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</si>
  <si>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</si>
  <si>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</si>
  <si>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</si>
  <si>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</si>
  <si>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</si>
  <si>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</si>
  <si>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</si>
  <si>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</si>
  <si>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</si>
  <si>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</si>
  <si>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</si>
  <si>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</si>
  <si>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</si>
  <si>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</si>
  <si>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</si>
  <si>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</si>
  <si>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</si>
  <si>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</si>
  <si>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</si>
  <si>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</si>
  <si>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</si>
  <si>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</si>
  <si>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</si>
  <si>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</si>
  <si>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</si>
  <si>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</si>
  <si>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</si>
  <si>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</si>
  <si>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</si>
  <si>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</si>
  <si>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</si>
  <si>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</si>
  <si>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</si>
  <si>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</si>
  <si>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</si>
  <si>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</si>
  <si>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</si>
  <si>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</si>
  <si>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</si>
  <si>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</si>
  <si>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</si>
  <si>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</si>
  <si>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</si>
  <si>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</si>
  <si>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</si>
  <si>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</si>
  <si>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</si>
  <si>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</si>
  <si>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</si>
  <si>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</si>
  <si>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</si>
  <si>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</si>
  <si>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</si>
  <si>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</si>
  <si>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</si>
  <si>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</si>
  <si>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</si>
  <si>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</si>
  <si>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</si>
  <si>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</si>
  <si>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</si>
  <si>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</si>
  <si>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</si>
  <si>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</si>
  <si>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</si>
  <si>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</si>
  <si>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</si>
  <si>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</si>
  <si>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</si>
  <si>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</si>
  <si>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</si>
  <si>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</si>
  <si>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</si>
  <si>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</si>
  <si>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</si>
  <si>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</si>
  <si>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</si>
  <si>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</si>
  <si>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</si>
  <si>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</si>
  <si>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</si>
  <si>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</si>
  <si>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</si>
  <si>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</si>
  <si>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</si>
  <si>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</si>
  <si>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</si>
  <si>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</si>
  <si>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</si>
  <si>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</si>
  <si>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</si>
  <si>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</si>
  <si>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</si>
  <si>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</si>
  <si>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</si>
  <si>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</si>
  <si>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</si>
  <si>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</si>
  <si>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</si>
  <si>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</si>
  <si>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</si>
  <si>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</si>
  <si>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</si>
  <si>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</si>
  <si>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</si>
  <si>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</si>
  <si>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</si>
  <si>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</si>
  <si>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</si>
  <si>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</si>
  <si>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</si>
  <si>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</si>
  <si>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</si>
  <si>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</si>
  <si>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</si>
  <si>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</si>
  <si>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</si>
  <si>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</si>
  <si>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</si>
  <si>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</si>
  <si>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</si>
  <si>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</si>
  <si>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</si>
  <si>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</si>
  <si>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</si>
  <si>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</si>
  <si>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</si>
  <si>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</si>
  <si>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</si>
  <si>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</si>
  <si>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</si>
  <si>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</si>
  <si>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</si>
  <si>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</si>
  <si>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</si>
  <si>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</si>
  <si>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</si>
  <si>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</si>
  <si>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</si>
  <si>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</si>
  <si>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</si>
  <si>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</si>
  <si>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</si>
  <si>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</si>
  <si>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</si>
  <si>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</si>
  <si>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</si>
  <si>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</si>
  <si>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</si>
  <si>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</si>
  <si>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</si>
  <si>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</si>
  <si>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</si>
  <si>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</si>
  <si>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</si>
  <si>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</si>
  <si>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</si>
  <si>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</si>
  <si>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</si>
  <si>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</si>
  <si>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</si>
  <si>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</si>
  <si>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</si>
  <si>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</si>
  <si>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</si>
  <si>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</si>
  <si>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</si>
  <si>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</si>
  <si>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</si>
  <si>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</si>
  <si>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</si>
  <si>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</si>
  <si>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</si>
  <si>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</si>
  <si>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</si>
  <si>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</si>
  <si>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</si>
  <si>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</si>
  <si>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</si>
  <si>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</si>
  <si>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</si>
  <si>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</si>
  <si>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</si>
  <si>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</si>
  <si>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</si>
  <si>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</si>
  <si>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</si>
  <si>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</si>
  <si>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</si>
  <si>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</si>
  <si>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</si>
  <si>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</si>
  <si>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</si>
  <si>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</si>
  <si>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</si>
  <si>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</si>
  <si>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</si>
  <si>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</si>
  <si>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</si>
  <si>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</si>
  <si>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</si>
  <si>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</si>
  <si>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</si>
  <si>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</si>
  <si>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</si>
  <si>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</si>
  <si>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</si>
  <si>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</si>
  <si>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</si>
  <si>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</si>
  <si>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</si>
  <si>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</si>
  <si>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</si>
  <si>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</si>
  <si>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</si>
  <si>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</si>
  <si>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</si>
  <si>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</si>
  <si>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</si>
  <si>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</si>
  <si>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</si>
  <si>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</si>
  <si>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</si>
  <si>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</si>
  <si>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</si>
  <si>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</si>
  <si>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</si>
  <si>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</si>
  <si>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</si>
  <si>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</si>
  <si>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</si>
  <si>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</si>
  <si>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</si>
  <si>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</si>
  <si>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</si>
  <si>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</si>
  <si>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</si>
  <si>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</si>
  <si>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</si>
  <si>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</si>
  <si>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</si>
  <si>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</si>
  <si>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</si>
  <si>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</si>
  <si>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</si>
  <si>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</si>
  <si>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</si>
  <si>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</si>
  <si>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</si>
  <si>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</si>
  <si>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</si>
  <si>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</si>
  <si>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</si>
  <si>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</si>
  <si>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</si>
  <si>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</si>
  <si>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</si>
  <si>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</si>
  <si>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</si>
  <si>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</si>
  <si>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</si>
  <si>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</si>
  <si>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</si>
  <si>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</si>
  <si>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</si>
  <si>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</si>
  <si>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</si>
  <si>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</si>
  <si>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</si>
  <si>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</si>
  <si>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</si>
  <si>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</si>
  <si>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</si>
  <si>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</si>
  <si>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</si>
  <si>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</si>
  <si>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</si>
  <si>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</si>
  <si>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</si>
  <si>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</si>
  <si>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</si>
  <si>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</si>
  <si>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</si>
  <si>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</si>
  <si>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</si>
  <si>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</si>
  <si>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</si>
  <si>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</si>
  <si>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</si>
  <si>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</si>
  <si>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</si>
  <si>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</si>
  <si>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</si>
  <si>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</si>
  <si>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</si>
  <si>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</si>
  <si>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</si>
  <si>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</si>
  <si>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</si>
  <si>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</si>
  <si>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</si>
  <si>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</si>
  <si>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</si>
  <si>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</si>
  <si>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</si>
  <si>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</si>
  <si>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</si>
  <si>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</si>
  <si>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</si>
  <si>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</si>
  <si>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</si>
  <si>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</si>
  <si>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</si>
  <si>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</si>
  <si>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</si>
  <si>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</si>
  <si>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</si>
  <si>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</si>
  <si>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</si>
  <si>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</si>
  <si>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</si>
  <si>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</si>
  <si>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</si>
  <si>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</si>
  <si>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</si>
  <si>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</si>
  <si>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</si>
  <si>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</si>
  <si>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</si>
  <si>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</si>
  <si>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</si>
  <si>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</si>
  <si>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</si>
  <si>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</si>
  <si>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</si>
  <si>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</si>
  <si>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</si>
  <si>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</si>
  <si>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</si>
  <si>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</si>
  <si>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</si>
  <si>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</si>
  <si>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</si>
  <si>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</si>
  <si>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</si>
  <si>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</si>
  <si>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</si>
  <si>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</si>
  <si>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</si>
  <si>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</si>
  <si>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</si>
  <si>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</si>
  <si>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</si>
  <si>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</si>
  <si>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</si>
  <si>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</si>
  <si>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</si>
  <si>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</si>
  <si>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</si>
  <si>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</si>
  <si>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</si>
  <si>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</si>
  <si>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</si>
  <si>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</si>
  <si>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</si>
  <si>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</si>
  <si>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</si>
  <si>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</si>
  <si>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</si>
  <si>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</si>
  <si>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</si>
  <si>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</si>
  <si>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</si>
  <si>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</si>
  <si>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</si>
  <si>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</si>
  <si>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</si>
  <si>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</si>
  <si>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</si>
  <si>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</si>
  <si>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</si>
  <si>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</si>
  <si>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</si>
  <si>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</si>
  <si>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</si>
  <si>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</si>
  <si>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</si>
  <si>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</si>
  <si>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</si>
  <si>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</si>
  <si>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</si>
  <si>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</si>
  <si>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</si>
  <si>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</si>
  <si>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</si>
  <si>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</si>
  <si>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</si>
  <si>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</si>
  <si>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</si>
  <si>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</si>
  <si>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</si>
  <si>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</si>
  <si>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</si>
  <si>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</si>
  <si>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</si>
  <si>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</si>
  <si>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</si>
  <si>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</si>
  <si>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</si>
  <si>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</si>
  <si>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</si>
  <si>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</si>
  <si>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</si>
  <si>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</si>
  <si>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</si>
  <si>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</si>
  <si>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</si>
  <si>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</si>
  <si>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</si>
  <si>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</si>
  <si>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</si>
  <si>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</si>
  <si>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</si>
  <si>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</si>
  <si>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</si>
  <si>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</si>
  <si>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</si>
  <si>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</si>
  <si>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</si>
  <si>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</si>
  <si>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</si>
  <si>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</si>
  <si>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</si>
  <si>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</si>
  <si>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</si>
  <si>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</si>
  <si>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</si>
  <si>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</si>
  <si>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</si>
  <si>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</si>
  <si>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</si>
  <si>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</si>
  <si>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</si>
  <si>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</si>
  <si>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</si>
  <si>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</si>
  <si>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</si>
  <si>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</si>
  <si>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</si>
  <si>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</si>
  <si>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</si>
  <si>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</si>
  <si>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</si>
  <si>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</si>
  <si>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</si>
  <si>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</si>
  <si>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</si>
  <si>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</si>
  <si>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</si>
  <si>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</si>
  <si>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</si>
  <si>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</si>
  <si>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</si>
  <si>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</si>
  <si>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</si>
  <si>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</si>
  <si>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</si>
  <si>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</si>
  <si>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</si>
  <si>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</si>
  <si>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</si>
  <si>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</si>
  <si>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</si>
  <si>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</si>
  <si>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</si>
  <si>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</si>
  <si>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</si>
  <si>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</si>
  <si>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</si>
  <si>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</si>
  <si>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</si>
  <si>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</si>
  <si>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</si>
  <si>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</si>
  <si>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</si>
  <si>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</si>
  <si>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</si>
  <si>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</si>
  <si>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</si>
  <si>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</si>
  <si>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</si>
  <si>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</si>
  <si>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</si>
  <si>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</si>
  <si>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</si>
  <si>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</si>
  <si>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</si>
  <si>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</si>
  <si>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</si>
  <si>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</si>
  <si>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</si>
  <si>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</si>
  <si>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</si>
  <si>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</si>
  <si>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</si>
  <si>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</si>
  <si>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</si>
  <si>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</si>
  <si>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</si>
  <si>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</si>
  <si>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</si>
  <si>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</si>
  <si>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</si>
  <si>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</si>
  <si>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</si>
  <si>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</si>
  <si>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</si>
  <si>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</si>
  <si>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</si>
  <si>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</si>
  <si>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</si>
  <si>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</si>
  <si>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</si>
  <si>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</si>
  <si>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</si>
  <si>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</si>
  <si>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</si>
  <si>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</si>
  <si>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</si>
  <si>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</si>
  <si>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</si>
  <si>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</si>
  <si>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</si>
  <si>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</si>
  <si>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</si>
  <si>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</si>
  <si>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</si>
  <si>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</si>
  <si>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</si>
  <si>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</si>
  <si>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</si>
  <si>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</si>
  <si>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</si>
  <si>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</si>
  <si>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</si>
  <si>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</si>
  <si>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</si>
  <si>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</si>
  <si>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</si>
  <si>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</si>
  <si>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</si>
  <si>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</si>
  <si>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</si>
  <si>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</si>
  <si>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</si>
  <si>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</si>
  <si>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</si>
  <si>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</si>
  <si>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</si>
  <si>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</si>
  <si>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</si>
  <si>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</si>
  <si>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</si>
  <si>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</si>
  <si>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</si>
  <si>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</si>
  <si>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</si>
  <si>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</si>
  <si>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</si>
  <si>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</si>
  <si>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</si>
  <si>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</si>
  <si>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</si>
  <si>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</si>
  <si>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</si>
  <si>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</si>
  <si>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</si>
  <si>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</si>
  <si>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</si>
  <si>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</si>
  <si>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</si>
  <si>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</si>
  <si>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</si>
  <si>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</si>
  <si>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</si>
  <si>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</si>
  <si>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</si>
  <si>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</si>
  <si>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</si>
  <si>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</si>
  <si>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</si>
  <si>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</si>
  <si>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</si>
  <si>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</si>
  <si>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</si>
  <si>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</si>
  <si>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</si>
  <si>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</si>
  <si>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</si>
  <si>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</si>
  <si>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</si>
  <si>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</si>
  <si>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</si>
  <si>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</si>
  <si>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</si>
  <si>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</si>
  <si>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</si>
  <si>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</si>
  <si>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</si>
  <si>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</si>
  <si>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</si>
  <si>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</si>
  <si>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</si>
  <si>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</si>
  <si>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</si>
  <si>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</si>
  <si>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</si>
  <si>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</si>
  <si>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</si>
  <si>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</si>
  <si>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</si>
  <si>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</si>
  <si>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</si>
  <si>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</si>
  <si>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</si>
  <si>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</si>
  <si>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</si>
  <si>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</si>
  <si>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</si>
  <si>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</si>
  <si>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</si>
  <si>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</si>
  <si>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</si>
  <si>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</si>
  <si>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</si>
  <si>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</si>
  <si>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</si>
  <si>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</si>
  <si>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</si>
  <si>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</si>
  <si>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</si>
  <si>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</si>
  <si>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</si>
  <si>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</si>
  <si>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</si>
  <si>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</si>
  <si>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</si>
  <si>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</si>
  <si>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</si>
  <si>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</si>
  <si>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</si>
  <si>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</si>
  <si>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</si>
  <si>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</si>
  <si>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</si>
  <si>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</si>
  <si>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</si>
  <si>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</si>
  <si>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</si>
  <si>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</si>
  <si>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</si>
  <si>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</si>
  <si>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</si>
  <si>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</si>
  <si>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</si>
  <si>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</si>
  <si>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</si>
  <si>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</si>
  <si>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</si>
  <si>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</si>
  <si>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</si>
  <si>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</si>
  <si>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</si>
  <si>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</si>
  <si>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</si>
  <si>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</si>
  <si>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</si>
  <si>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</si>
  <si>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</si>
  <si>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</si>
  <si>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</si>
  <si>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</si>
  <si>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</si>
  <si>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</si>
  <si>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</si>
  <si>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</si>
  <si>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</si>
  <si>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</si>
  <si>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</si>
  <si>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</si>
  <si>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</si>
  <si>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</si>
  <si>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</si>
  <si>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</si>
  <si>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</si>
  <si>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</si>
  <si>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</si>
  <si>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</si>
  <si>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</si>
  <si>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</si>
  <si>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</si>
  <si>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</si>
  <si>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</si>
  <si>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</si>
  <si>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</si>
  <si>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</si>
  <si>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</si>
  <si>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</si>
  <si>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</si>
  <si>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</si>
  <si>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</si>
  <si>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</si>
  <si>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</si>
  <si>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</si>
  <si>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</si>
  <si>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</si>
  <si>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</si>
  <si>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</si>
  <si>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</si>
  <si>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</si>
  <si>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</si>
  <si>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</si>
  <si>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</si>
  <si>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</si>
  <si>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</si>
  <si>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</si>
  <si>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</si>
  <si>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</si>
  <si>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</si>
  <si>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</si>
  <si>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</si>
  <si>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</si>
  <si>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</si>
  <si>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</si>
  <si>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</si>
  <si>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</si>
  <si>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</si>
  <si>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</si>
  <si>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</si>
  <si>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</si>
  <si>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</si>
  <si>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</si>
  <si>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</si>
  <si>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</si>
  <si>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</si>
  <si>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</si>
  <si>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</si>
  <si>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</si>
  <si>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</si>
  <si>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</si>
  <si>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</si>
  <si>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</si>
  <si>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</si>
  <si>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</si>
  <si>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</si>
  <si>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</si>
  <si>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</si>
  <si>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</si>
  <si>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</si>
  <si>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</si>
  <si>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</si>
  <si>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</si>
  <si>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</si>
  <si>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</si>
  <si>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</si>
  <si>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</si>
  <si>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</si>
  <si>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</si>
  <si>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</si>
  <si>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</si>
  <si>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</si>
  <si>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</si>
  <si>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</si>
  <si>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</si>
  <si>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</si>
  <si>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</si>
  <si>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</si>
  <si>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</si>
  <si>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</si>
  <si>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</si>
  <si>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</si>
  <si>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</si>
  <si>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</si>
  <si>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</si>
  <si>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</si>
  <si>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</si>
  <si>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</si>
  <si>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</si>
  <si>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</si>
  <si>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</si>
  <si>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</si>
  <si>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</si>
  <si>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</si>
  <si>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</si>
  <si>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</si>
  <si>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</si>
  <si>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</si>
  <si>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</si>
  <si>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</si>
  <si>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</si>
  <si>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</si>
  <si>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</si>
  <si>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</si>
  <si>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</si>
  <si>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</si>
  <si>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</si>
  <si>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</si>
  <si>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</si>
  <si>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</si>
  <si>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</si>
  <si>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</si>
  <si>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</si>
  <si>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</si>
  <si>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</si>
  <si>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</si>
  <si>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</si>
  <si>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</si>
  <si>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</si>
  <si>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</si>
  <si>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</si>
  <si>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</si>
  <si>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</si>
  <si>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</si>
  <si>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</si>
  <si>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</si>
  <si>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</si>
  <si>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</si>
  <si>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</si>
  <si>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</si>
  <si>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</si>
  <si>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</si>
  <si>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</si>
  <si>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</si>
  <si>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</si>
  <si>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</si>
  <si>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</si>
  <si>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</si>
  <si>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</si>
  <si>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</si>
  <si>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</si>
  <si>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</si>
  <si>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</si>
  <si>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</si>
  <si>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</si>
  <si>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</si>
  <si>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</si>
  <si>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</si>
  <si>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</si>
  <si>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</si>
  <si>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</si>
  <si>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</si>
  <si>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</si>
  <si>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</si>
  <si>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</si>
  <si>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</si>
  <si>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</si>
  <si>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</si>
  <si>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</si>
  <si>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</si>
  <si>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</si>
  <si>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</si>
  <si>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</si>
  <si>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</si>
  <si>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</si>
  <si>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</si>
  <si>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</si>
  <si>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</si>
  <si>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</si>
  <si>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</si>
  <si>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</si>
  <si>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</si>
  <si>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</si>
  <si>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</si>
  <si>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</si>
  <si>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</si>
  <si>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</si>
  <si>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</si>
  <si>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</si>
  <si>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</si>
  <si>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</si>
  <si>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</si>
  <si>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</si>
  <si>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</si>
  <si>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</si>
  <si>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</si>
  <si>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</si>
  <si>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</si>
  <si>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</si>
  <si>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</si>
  <si>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</si>
  <si>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</si>
  <si>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</si>
  <si>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</si>
  <si>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</si>
  <si>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</si>
  <si>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</si>
  <si>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</si>
  <si>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</si>
  <si>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</si>
  <si>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</si>
  <si>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</si>
  <si>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</si>
  <si>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</si>
  <si>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</si>
  <si>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</si>
  <si>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</si>
  <si>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</si>
  <si>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</si>
  <si>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</si>
  <si>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</si>
  <si>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</si>
  <si>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</si>
  <si>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</si>
  <si>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</si>
  <si>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</si>
  <si>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</si>
  <si>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</si>
  <si>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</si>
  <si>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</si>
  <si>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</si>
  <si>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</si>
  <si>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</si>
  <si>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</si>
  <si>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</si>
  <si>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</si>
  <si>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</si>
  <si>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</si>
  <si>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</si>
  <si>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</si>
  <si>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</si>
  <si>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</si>
  <si>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</si>
  <si>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</si>
  <si>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</si>
  <si>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</si>
  <si>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</si>
  <si>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</si>
  <si>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</si>
  <si>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</si>
  <si>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</si>
  <si>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</si>
  <si>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</si>
  <si>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</si>
  <si>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</si>
  <si>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</si>
  <si>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</si>
  <si>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</si>
  <si>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</si>
  <si>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</si>
  <si>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</si>
  <si>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</si>
  <si>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</si>
  <si>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</si>
  <si>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</si>
  <si>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</si>
  <si>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</si>
  <si>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</si>
  <si>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</si>
  <si>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</si>
  <si>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</si>
  <si>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</si>
  <si>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</si>
  <si>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</si>
  <si>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</si>
  <si>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</si>
  <si>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</si>
  <si>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</si>
  <si>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</si>
  <si>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</si>
  <si>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</si>
  <si>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</si>
  <si>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</si>
  <si>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</si>
  <si>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</si>
  <si>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</si>
  <si>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</si>
  <si>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</si>
  <si>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</si>
  <si>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</si>
  <si>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</si>
  <si>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</si>
  <si>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</si>
  <si>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</si>
  <si>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</si>
  <si>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</si>
  <si>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</si>
  <si>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</si>
  <si>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</si>
  <si>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</si>
  <si>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</si>
  <si>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</si>
  <si>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</si>
  <si>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</si>
  <si>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</si>
  <si>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</si>
  <si>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</si>
  <si>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</si>
  <si>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</si>
  <si>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</si>
  <si>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</si>
  <si>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</si>
  <si>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</si>
  <si>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</si>
  <si>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</si>
  <si>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</si>
  <si>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</si>
  <si>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</si>
  <si>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</si>
  <si>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</si>
  <si>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</si>
  <si>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</si>
  <si>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</si>
  <si>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</si>
  <si>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</si>
  <si>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</si>
  <si>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</si>
  <si>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</si>
  <si>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</si>
  <si>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</si>
  <si>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</si>
  <si>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</si>
  <si>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</si>
  <si>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</si>
  <si>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</si>
  <si>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</si>
  <si>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</si>
  <si>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</si>
  <si>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</si>
  <si>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</si>
  <si>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</si>
  <si>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</si>
  <si>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</si>
  <si>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</si>
  <si>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</si>
  <si>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</si>
  <si>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</si>
  <si>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</si>
  <si>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</si>
  <si>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</si>
  <si>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</si>
  <si>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</si>
  <si>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</si>
  <si>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</si>
  <si>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</si>
  <si>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</si>
  <si>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</si>
  <si>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</si>
  <si>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</si>
  <si>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</si>
  <si>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</si>
  <si>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</si>
  <si>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</si>
  <si>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</si>
  <si>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</si>
  <si>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</si>
  <si>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</si>
  <si>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</si>
  <si>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</si>
  <si>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</si>
  <si>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</si>
  <si>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</si>
  <si>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</si>
  <si>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</si>
  <si>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</si>
  <si>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</si>
  <si>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</si>
  <si>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</si>
  <si>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</si>
  <si>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</si>
  <si>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</si>
  <si>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</si>
  <si>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</si>
  <si>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</si>
  <si>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</si>
  <si>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</si>
  <si>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</si>
  <si>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</si>
  <si>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</si>
  <si>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</si>
  <si>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</si>
  <si>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</si>
  <si>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</si>
  <si>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</si>
  <si>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</si>
  <si>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</si>
  <si>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</si>
  <si>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</si>
  <si>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</si>
  <si>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</si>
  <si>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</si>
  <si>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</si>
  <si>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</si>
  <si>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</si>
  <si>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</si>
  <si>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</si>
  <si>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</si>
  <si>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</si>
  <si>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</si>
  <si>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</si>
  <si>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</si>
  <si>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</si>
  <si>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</si>
  <si>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</si>
  <si>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</si>
  <si>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</si>
  <si>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</si>
  <si>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</si>
  <si>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</si>
  <si>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</si>
  <si>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</si>
  <si>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</si>
  <si>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</si>
  <si>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</si>
  <si>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</si>
  <si>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</si>
  <si>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</si>
  <si>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</si>
  <si>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</si>
  <si>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</si>
  <si>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</si>
  <si>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</si>
  <si>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</si>
  <si>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</si>
  <si>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</si>
  <si>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</si>
  <si>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</si>
  <si>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</si>
  <si>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</si>
  <si>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</si>
  <si>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</si>
  <si>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</si>
  <si>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</si>
  <si>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</si>
  <si>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</si>
  <si>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</si>
  <si>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</si>
  <si>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</si>
  <si>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</si>
  <si>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</si>
  <si>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</si>
  <si>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</si>
  <si>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</si>
  <si>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</si>
  <si>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</si>
  <si>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</si>
  <si>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</si>
  <si>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</si>
  <si>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</si>
  <si>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</si>
  <si>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</si>
  <si>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</si>
  <si>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</si>
  <si>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</si>
  <si>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</si>
  <si>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</si>
  <si>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</si>
  <si>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</si>
  <si>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</si>
  <si>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</si>
  <si>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</si>
  <si>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</si>
  <si>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</si>
  <si>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</si>
  <si>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</si>
  <si>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</si>
  <si>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</si>
  <si>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</si>
  <si>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</si>
  <si>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</si>
  <si>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</si>
  <si>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</si>
  <si>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</si>
  <si>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</si>
  <si>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</si>
  <si>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</si>
  <si>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</si>
  <si>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</si>
  <si>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</si>
  <si>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</si>
  <si>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</si>
  <si>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</si>
  <si>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</si>
  <si>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</si>
  <si>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</si>
  <si>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</si>
  <si>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</si>
  <si>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</si>
  <si>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</si>
  <si>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</si>
  <si>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</si>
  <si>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</si>
  <si>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</si>
  <si>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</si>
  <si>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</si>
  <si>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</si>
  <si>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</si>
  <si>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</si>
  <si>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</si>
  <si>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</si>
  <si>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</si>
  <si>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</si>
  <si>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</si>
  <si>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</si>
  <si>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</si>
  <si>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</si>
  <si>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</si>
  <si>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</si>
  <si>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</si>
  <si>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</si>
  <si>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</si>
  <si>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</si>
  <si>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</si>
  <si>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</si>
  <si>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</si>
  <si>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</si>
  <si>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</si>
  <si>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</si>
  <si>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</si>
  <si>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</si>
  <si>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</si>
  <si>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</si>
  <si>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</si>
  <si>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</si>
  <si>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</si>
  <si>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</si>
  <si>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</si>
  <si>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</si>
  <si>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</si>
  <si>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</si>
  <si>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</si>
  <si>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</si>
  <si>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</si>
  <si>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</si>
  <si>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</si>
  <si>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</si>
  <si>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</si>
  <si>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</si>
  <si>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</si>
  <si>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</si>
  <si>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</si>
  <si>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</si>
  <si>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</si>
  <si>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</si>
  <si>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</si>
  <si>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</si>
  <si>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</si>
  <si>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</si>
  <si>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</si>
  <si>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</si>
  <si>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</si>
  <si>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</si>
  <si>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</si>
  <si>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</si>
  <si>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</si>
  <si>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</si>
  <si>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</si>
  <si>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</si>
  <si>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</si>
  <si>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</si>
  <si>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</si>
  <si>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</si>
  <si>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</si>
  <si>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</si>
  <si>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</si>
  <si>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</si>
  <si>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</si>
  <si>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</si>
  <si>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</si>
  <si>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</si>
  <si>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</si>
  <si>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</si>
  <si>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</si>
  <si>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</si>
  <si>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</si>
  <si>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</si>
  <si>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</si>
  <si>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</si>
  <si>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</si>
  <si>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</si>
  <si>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</si>
  <si>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</si>
  <si>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</si>
  <si>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</si>
  <si>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</si>
  <si>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</si>
  <si>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</si>
  <si>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</si>
  <si>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</si>
  <si>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</si>
  <si>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</si>
  <si>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</si>
  <si>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</si>
  <si>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</si>
  <si>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</si>
  <si>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</si>
  <si>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</si>
  <si>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</si>
  <si>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</si>
  <si>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</si>
  <si>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</si>
  <si>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</si>
  <si>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</si>
  <si>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</si>
  <si>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</si>
  <si>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</si>
  <si>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</si>
  <si>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</si>
  <si>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</si>
  <si>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</si>
  <si>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</si>
  <si>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</si>
  <si>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</si>
  <si>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</si>
  <si>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</si>
  <si>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</si>
  <si>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</si>
  <si>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</si>
  <si>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</si>
  <si>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</si>
  <si>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</si>
  <si>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</si>
  <si>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</si>
  <si>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</si>
  <si>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</si>
  <si>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</si>
  <si>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</si>
  <si>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</si>
  <si>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</si>
  <si>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</si>
  <si>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</si>
  <si>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</si>
  <si>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</si>
  <si>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</si>
  <si>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</si>
  <si>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</si>
  <si>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</si>
  <si>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</si>
  <si>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</si>
  <si>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</si>
  <si>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</si>
  <si>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</si>
  <si>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</si>
  <si>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</si>
  <si>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</si>
  <si>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</si>
  <si>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</si>
  <si>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</si>
  <si>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</si>
  <si>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</si>
  <si>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</si>
  <si>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</si>
  <si>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</si>
  <si>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</si>
  <si>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</si>
  <si>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</si>
  <si>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</si>
  <si>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</si>
  <si>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</si>
  <si>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</si>
  <si>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</si>
  <si>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</si>
  <si>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</si>
  <si>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</si>
  <si>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</si>
  <si>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</si>
  <si>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</si>
  <si>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</si>
  <si>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</si>
  <si>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</si>
  <si>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</si>
  <si>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</si>
  <si>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</si>
  <si>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</si>
  <si>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</si>
  <si>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</si>
  <si>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</si>
  <si>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</si>
  <si>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</si>
  <si>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</si>
  <si>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</si>
  <si>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</si>
  <si>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</si>
  <si>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</si>
  <si>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</si>
  <si>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</si>
  <si>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</si>
  <si>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</si>
  <si>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</si>
  <si>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</si>
  <si>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</si>
  <si>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</si>
  <si>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</si>
  <si>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</si>
  <si>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</si>
  <si>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</si>
  <si>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</si>
  <si>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</si>
  <si>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</si>
  <si>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</si>
  <si>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</si>
  <si>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</si>
  <si>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</si>
  <si>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</si>
  <si>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</si>
  <si>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</si>
  <si>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</si>
  <si>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</si>
  <si>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</si>
  <si>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</si>
  <si>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</si>
  <si>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</si>
  <si>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</si>
  <si>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</si>
  <si>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</si>
  <si>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</si>
  <si>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</si>
  <si>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</si>
  <si>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</si>
  <si>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</si>
  <si>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</si>
  <si>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</si>
  <si>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</si>
  <si>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</si>
  <si>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</si>
  <si>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</si>
  <si>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</si>
  <si>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</si>
  <si>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</si>
  <si>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</si>
  <si>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</si>
  <si>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</si>
  <si>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</si>
  <si>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</si>
  <si>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</si>
  <si>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</si>
  <si>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</si>
  <si>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</si>
  <si>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</si>
  <si>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</si>
  <si>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</si>
  <si>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</si>
  <si>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</si>
  <si>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</si>
  <si>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</si>
  <si>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</si>
  <si>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</si>
  <si>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</si>
  <si>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</si>
  <si>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</si>
  <si>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</si>
  <si>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</si>
  <si>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</si>
  <si>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</si>
  <si>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</si>
  <si>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</si>
  <si>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</si>
  <si>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</si>
  <si>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</si>
  <si>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</si>
  <si>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</si>
  <si>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</si>
  <si>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</si>
  <si>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</si>
  <si>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</si>
  <si>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</si>
  <si>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</si>
  <si>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</si>
  <si>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</si>
  <si>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</si>
  <si>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</si>
  <si>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</si>
  <si>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</si>
  <si>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</si>
  <si>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</si>
  <si>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</si>
  <si>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</si>
  <si>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</si>
  <si>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</si>
  <si>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</si>
  <si>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</si>
  <si>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</si>
  <si>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</si>
  <si>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</si>
  <si>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</si>
  <si>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</si>
  <si>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</si>
  <si>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</si>
  <si>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</si>
  <si>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</si>
  <si>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</si>
  <si>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</si>
  <si>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</si>
  <si>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</si>
  <si>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</si>
  <si>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</si>
  <si>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</si>
  <si>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</si>
  <si>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</si>
  <si>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</si>
  <si>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</si>
  <si>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</si>
  <si>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</si>
  <si>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</si>
  <si>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</si>
  <si>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</si>
  <si>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</si>
  <si>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</si>
  <si>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</si>
  <si>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</si>
  <si>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</si>
  <si>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</si>
  <si>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</si>
  <si>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</si>
  <si>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</si>
  <si>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</si>
  <si>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</si>
  <si>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</si>
  <si>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</si>
  <si>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</si>
  <si>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</si>
  <si>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</si>
  <si>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</si>
  <si>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</si>
  <si>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</si>
  <si>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</si>
  <si>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</si>
  <si>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</si>
  <si>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</si>
  <si>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</si>
  <si>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</si>
  <si>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</si>
  <si>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</si>
  <si>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</si>
  <si>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</si>
  <si>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</si>
  <si>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</si>
  <si>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</si>
  <si>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</si>
  <si>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</si>
  <si>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</si>
  <si>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</si>
  <si>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</si>
  <si>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</si>
  <si>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</si>
  <si>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</si>
  <si>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</si>
  <si>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</si>
  <si>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</si>
  <si>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</si>
  <si>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</si>
  <si>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</si>
  <si>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</si>
  <si>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</si>
  <si>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</si>
  <si>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</si>
  <si>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</si>
  <si>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</si>
  <si>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</si>
  <si>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</si>
  <si>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</si>
  <si>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</si>
  <si>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</si>
  <si>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</si>
  <si>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</si>
  <si>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</si>
  <si>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</si>
  <si>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</si>
  <si>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</si>
  <si>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</si>
  <si>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</si>
  <si>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</si>
  <si>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</si>
  <si>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</si>
  <si>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</si>
  <si>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</si>
  <si>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</si>
  <si>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</si>
  <si>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</si>
  <si>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</si>
  <si>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</si>
  <si>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</si>
  <si>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</si>
  <si>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</si>
  <si>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</si>
  <si>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</si>
  <si>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</si>
  <si>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</si>
  <si>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</si>
  <si>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</si>
  <si>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</si>
  <si>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</si>
  <si>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</si>
  <si>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</si>
  <si>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</si>
  <si>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</si>
  <si>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</si>
  <si>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</si>
  <si>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</si>
  <si>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</si>
  <si>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</si>
  <si>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</si>
  <si>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</si>
  <si>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</si>
  <si>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</si>
  <si>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</si>
  <si>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</si>
  <si>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</si>
  <si>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</si>
  <si>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</si>
  <si>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</si>
  <si>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</si>
  <si>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</si>
  <si>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</si>
  <si>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</si>
  <si>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</si>
  <si>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</si>
  <si>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</si>
  <si>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</si>
  <si>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</si>
  <si>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</si>
  <si>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</si>
  <si>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</si>
  <si>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</si>
  <si>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</si>
  <si>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</si>
  <si>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</si>
  <si>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</si>
  <si>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</si>
  <si>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</si>
  <si>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</si>
  <si>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</si>
  <si>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</si>
  <si>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</si>
  <si>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</si>
  <si>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</si>
  <si>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</si>
  <si>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</si>
  <si>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</si>
  <si>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</si>
  <si>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</si>
  <si>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</si>
  <si>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</si>
  <si>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</si>
  <si>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</si>
  <si>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</si>
  <si>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</si>
  <si>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</si>
  <si>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</si>
  <si>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</si>
  <si>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</si>
  <si>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</si>
  <si>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</si>
  <si>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</si>
  <si>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</si>
  <si>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</si>
  <si>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</si>
  <si>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</si>
  <si>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</si>
  <si>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</si>
  <si>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</si>
  <si>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</si>
  <si>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</si>
  <si>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</si>
  <si>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</si>
  <si>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</si>
  <si>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</si>
  <si>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</si>
  <si>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</si>
  <si>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</si>
  <si>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</si>
  <si>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</si>
  <si>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</si>
  <si>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</si>
  <si>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</si>
  <si>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</si>
  <si>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</si>
  <si>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</si>
  <si>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</si>
  <si>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</si>
  <si>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</si>
  <si>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</si>
  <si>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</si>
  <si>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</si>
  <si>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</si>
  <si>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</si>
  <si>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</si>
  <si>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</si>
  <si>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</si>
  <si>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</si>
  <si>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</si>
  <si>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</si>
  <si>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</si>
  <si>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</si>
  <si>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</si>
  <si>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</si>
  <si>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</si>
  <si>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</si>
  <si>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</si>
  <si>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</si>
  <si>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</si>
  <si>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</si>
  <si>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</si>
  <si>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</si>
  <si>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</si>
  <si>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</si>
  <si>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</si>
  <si>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</si>
  <si>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</si>
  <si>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</si>
  <si>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</si>
  <si>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</si>
  <si>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</si>
  <si>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</si>
  <si>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</si>
  <si>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</si>
  <si>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</si>
  <si>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</si>
  <si>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</si>
  <si>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</si>
  <si>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</si>
  <si>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</si>
  <si>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</si>
  <si>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</si>
  <si>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</si>
  <si>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</si>
  <si>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</si>
  <si>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</si>
  <si>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</si>
  <si>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</si>
  <si>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</si>
  <si>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</si>
  <si>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</si>
  <si>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</si>
  <si>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</si>
  <si>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</si>
  <si>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</si>
  <si>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</si>
  <si>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</si>
  <si>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</si>
  <si>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</si>
  <si>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</si>
  <si>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</si>
  <si>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</si>
  <si>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</si>
  <si>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</si>
  <si>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</si>
  <si>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</si>
  <si>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</si>
  <si>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</si>
  <si>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</si>
  <si>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</si>
  <si>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</si>
  <si>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</si>
  <si>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</si>
  <si>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</si>
  <si>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</si>
  <si>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</si>
  <si>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</si>
  <si>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</si>
  <si>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</si>
  <si>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</si>
  <si>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</si>
  <si>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</si>
  <si>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</si>
  <si>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</si>
  <si>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</si>
  <si>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</si>
  <si>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</si>
  <si>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</si>
  <si>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</si>
  <si>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</si>
  <si>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</si>
  <si>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</si>
  <si>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</si>
  <si>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</si>
  <si>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</si>
  <si>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</si>
  <si>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</si>
  <si>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</si>
  <si>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</si>
  <si>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</si>
  <si>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</si>
  <si>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</si>
  <si>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</si>
  <si>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</si>
  <si>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</si>
  <si>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</si>
  <si>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</si>
  <si>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</si>
  <si>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</si>
  <si>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</si>
  <si>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</si>
  <si>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</si>
  <si>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</si>
  <si>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</si>
  <si>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</si>
  <si>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</si>
  <si>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</si>
  <si>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</si>
  <si>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</si>
  <si>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</si>
  <si>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</si>
  <si>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</si>
  <si>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</si>
  <si>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</si>
  <si>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</si>
  <si>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</si>
  <si>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</si>
  <si>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</si>
  <si>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</si>
  <si>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</si>
  <si>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</si>
  <si>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</si>
  <si>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</si>
  <si>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</si>
  <si>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</si>
  <si>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</si>
  <si>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</si>
  <si>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</si>
  <si>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</si>
  <si>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</si>
  <si>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</si>
  <si>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</si>
  <si>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</si>
  <si>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</si>
  <si>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</si>
  <si>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</si>
  <si>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</si>
  <si>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</si>
  <si>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</si>
  <si>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</si>
  <si>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</si>
  <si>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</si>
  <si>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</si>
  <si>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</si>
  <si>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</si>
  <si>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</si>
  <si>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</si>
  <si>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</si>
  <si>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</si>
  <si>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</si>
  <si>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</si>
  <si>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</si>
  <si>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</si>
  <si>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</si>
  <si>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</si>
  <si>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</si>
  <si>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</si>
  <si>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</si>
  <si>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</si>
  <si>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</si>
  <si>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</si>
  <si>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</si>
  <si>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</si>
  <si>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</si>
  <si>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</si>
  <si>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</si>
  <si>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</si>
  <si>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</si>
  <si>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</si>
  <si>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</si>
  <si>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</si>
  <si>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</si>
  <si>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</si>
  <si>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</si>
  <si>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</si>
  <si>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</si>
  <si>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</si>
  <si>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</si>
  <si>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</si>
  <si>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</si>
  <si>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</si>
  <si>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</si>
  <si>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</si>
  <si>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</si>
  <si>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</si>
  <si>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</si>
  <si>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</si>
  <si>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</si>
  <si>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</si>
  <si>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</si>
  <si>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</si>
  <si>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</si>
  <si>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</si>
  <si>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</si>
  <si>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</si>
  <si>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</si>
  <si>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</si>
  <si>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</si>
  <si>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</si>
  <si>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</si>
  <si>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</si>
  <si>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</si>
  <si>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</si>
  <si>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</si>
  <si>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</si>
  <si>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</si>
  <si>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</si>
  <si>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</si>
  <si>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</si>
  <si>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</si>
  <si>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</si>
  <si>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</si>
  <si>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</si>
  <si>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</si>
  <si>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</si>
  <si>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</si>
  <si>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</si>
  <si>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</si>
  <si>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</si>
  <si>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</si>
  <si>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</si>
  <si>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</si>
  <si>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</si>
  <si>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</si>
  <si>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</si>
  <si>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</si>
  <si>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</si>
  <si>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</si>
  <si>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</si>
  <si>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</si>
  <si>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</si>
  <si>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</si>
  <si>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</si>
  <si>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</si>
  <si>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</si>
  <si>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</si>
  <si>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</si>
  <si>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</si>
  <si>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</si>
  <si>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</si>
  <si>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</si>
  <si>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</si>
  <si>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</si>
  <si>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</si>
  <si>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</si>
  <si>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</si>
  <si>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</si>
  <si>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</si>
  <si>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</si>
  <si>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</si>
  <si>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</si>
  <si>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</si>
  <si>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</si>
  <si>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</si>
  <si>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</si>
  <si>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</si>
  <si>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</si>
  <si>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</si>
  <si>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</si>
  <si>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</si>
  <si>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</si>
  <si>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</si>
  <si>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</si>
  <si>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</si>
  <si>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</si>
  <si>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</si>
  <si>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</si>
  <si>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</si>
  <si>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</si>
  <si>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</si>
  <si>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</si>
  <si>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</si>
  <si>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</si>
  <si>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</si>
  <si>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</si>
  <si>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</si>
  <si>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</si>
  <si>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</si>
  <si>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</si>
  <si>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</si>
  <si>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</si>
  <si>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</si>
  <si>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</si>
  <si>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</si>
  <si>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</si>
  <si>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</si>
  <si>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</si>
  <si>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</si>
  <si>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</si>
  <si>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</si>
  <si>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</si>
  <si>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</si>
  <si>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</si>
  <si>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</si>
  <si>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</si>
  <si>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</si>
  <si>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</si>
  <si>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</si>
  <si>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</si>
  <si>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</si>
  <si>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</si>
  <si>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</si>
  <si>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</si>
  <si>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</si>
  <si>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</si>
  <si>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</si>
  <si>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</si>
  <si>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</si>
  <si>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</si>
  <si>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</si>
  <si>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</si>
  <si>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</si>
  <si>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</si>
  <si>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</si>
  <si>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</si>
  <si>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</si>
  <si>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</si>
  <si>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</si>
  <si>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</si>
  <si>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</si>
  <si>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</si>
  <si>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</si>
  <si>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</si>
  <si>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</si>
  <si>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</si>
  <si>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</si>
  <si>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</si>
  <si>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</si>
  <si>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</si>
  <si>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</si>
  <si>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</si>
  <si>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</si>
  <si>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</si>
  <si>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</si>
  <si>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</si>
  <si>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</si>
  <si>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</si>
  <si>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</si>
  <si>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</si>
  <si>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</si>
  <si>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</si>
  <si>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</si>
  <si>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</si>
  <si>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</si>
  <si>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</si>
  <si>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</si>
  <si>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</si>
  <si>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</si>
  <si>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</si>
  <si>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</si>
  <si>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</si>
  <si>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</si>
  <si>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</si>
  <si>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</si>
  <si>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</si>
  <si>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</si>
  <si>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</si>
  <si>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</si>
  <si>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</si>
  <si>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</si>
  <si>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</si>
  <si>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</si>
  <si>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</si>
  <si>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</si>
  <si>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</si>
  <si>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</si>
  <si>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</si>
  <si>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</si>
  <si>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</si>
  <si>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</si>
  <si>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</si>
  <si>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</si>
  <si>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</si>
  <si>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</si>
  <si>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</si>
  <si>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</si>
  <si>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</si>
  <si>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</si>
  <si>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</si>
  <si>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</si>
  <si>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</si>
  <si>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</si>
  <si>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</si>
  <si>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</si>
  <si>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</si>
  <si>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</si>
  <si>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</si>
  <si>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</si>
  <si>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</si>
  <si>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</si>
  <si>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</si>
  <si>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</si>
  <si>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</si>
  <si>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</si>
  <si>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</si>
  <si>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</si>
  <si>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</si>
  <si>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</si>
  <si>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</si>
  <si>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</si>
  <si>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</si>
  <si>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</si>
  <si>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</si>
  <si>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</si>
  <si>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</si>
  <si>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</si>
  <si>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</si>
  <si>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</si>
  <si>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</si>
  <si>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</si>
  <si>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</si>
  <si>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</si>
  <si>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</si>
  <si>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</si>
  <si>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</si>
  <si>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</si>
  <si>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</si>
  <si>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</si>
  <si>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</si>
  <si>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</si>
  <si>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</si>
  <si>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</si>
  <si>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</si>
  <si>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</si>
  <si>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</si>
  <si>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</si>
  <si>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</si>
  <si>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</si>
  <si>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</si>
  <si>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</si>
  <si>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</si>
  <si>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</si>
  <si>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</si>
  <si>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</si>
  <si>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</si>
  <si>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</si>
  <si>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</si>
  <si>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</si>
  <si>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</si>
  <si>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</si>
  <si>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</si>
  <si>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</si>
  <si>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</si>
  <si>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</si>
  <si>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</si>
  <si>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</si>
  <si>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</si>
  <si>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</si>
  <si>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</si>
  <si>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</si>
  <si>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</si>
  <si>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</si>
  <si>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</si>
  <si>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</si>
  <si>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</si>
  <si>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</si>
  <si>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</si>
  <si>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</si>
  <si>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</si>
  <si>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</si>
  <si>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</si>
  <si>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</si>
  <si>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</si>
  <si>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</si>
  <si>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</si>
  <si>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</si>
  <si>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</si>
  <si>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</si>
  <si>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</si>
  <si>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</si>
  <si>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</si>
  <si>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</si>
  <si>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</si>
  <si>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</si>
  <si>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</si>
  <si>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</si>
  <si>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</si>
  <si>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</si>
  <si>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</si>
  <si>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</si>
  <si>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</si>
  <si>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</si>
  <si>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</si>
  <si>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</si>
  <si>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</si>
  <si>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</si>
  <si>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</si>
  <si>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</si>
  <si>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</si>
  <si>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</si>
  <si>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</si>
  <si>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</si>
  <si>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</si>
  <si>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</si>
  <si>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</si>
  <si>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</si>
  <si>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</si>
  <si>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</si>
  <si>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</si>
  <si>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</si>
  <si>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</si>
  <si>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</si>
  <si>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</si>
  <si>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</si>
  <si>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</si>
  <si>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</si>
  <si>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</si>
  <si>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</si>
  <si>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</si>
  <si>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</si>
  <si>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</si>
  <si>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</si>
  <si>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</si>
  <si>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</si>
  <si>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</si>
  <si>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</si>
  <si>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</si>
  <si>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</si>
  <si>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</si>
  <si>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</si>
  <si>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</si>
  <si>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</si>
  <si>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</si>
  <si>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</si>
  <si>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</si>
  <si>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</si>
  <si>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</si>
  <si>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</si>
  <si>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</si>
  <si>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</si>
  <si>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</si>
  <si>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</si>
  <si>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</si>
  <si>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</si>
  <si>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</si>
  <si>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</si>
  <si>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</si>
  <si>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</si>
  <si>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</si>
  <si>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</si>
  <si>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</si>
  <si>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</si>
  <si>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</si>
  <si>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</si>
  <si>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</si>
  <si>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</si>
  <si>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</si>
  <si>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</si>
  <si>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</si>
  <si>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</si>
  <si>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</si>
  <si>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</si>
  <si>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</si>
  <si>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</si>
  <si>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</si>
  <si>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</si>
  <si>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</si>
  <si>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</si>
  <si>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</si>
  <si>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</si>
  <si>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</si>
  <si>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</si>
  <si>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</si>
  <si>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</si>
  <si>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</si>
  <si>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</si>
  <si>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</si>
  <si>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</si>
  <si>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</si>
  <si>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</si>
  <si>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</si>
  <si>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</si>
  <si>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</si>
  <si>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</si>
  <si>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</si>
  <si>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</si>
  <si>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</si>
  <si>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</si>
  <si>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</si>
  <si>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</si>
  <si>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</si>
  <si>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</si>
  <si>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</si>
  <si>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</si>
  <si>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</si>
  <si>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</si>
  <si>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</si>
  <si>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</si>
  <si>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</si>
  <si>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</si>
  <si>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</si>
  <si>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</si>
  <si>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</si>
  <si>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</si>
  <si>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</si>
  <si>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</si>
  <si>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</si>
  <si>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</si>
  <si>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</si>
  <si>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</si>
  <si>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</si>
  <si>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</si>
  <si>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</si>
  <si>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</si>
  <si>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</si>
  <si>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</si>
  <si>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</si>
  <si>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</si>
  <si>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</si>
  <si>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</si>
  <si>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</si>
  <si>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</si>
  <si>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</si>
  <si>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</si>
  <si>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</si>
  <si>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</si>
  <si>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</si>
  <si>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</si>
  <si>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</si>
  <si>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</si>
  <si>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</si>
  <si>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</si>
  <si>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</si>
  <si>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</si>
  <si>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</si>
  <si>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</si>
  <si>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</si>
  <si>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</si>
  <si>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</si>
  <si>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</si>
  <si>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</si>
  <si>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</si>
  <si>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</si>
  <si>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</si>
  <si>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</si>
  <si>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</si>
  <si>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</si>
  <si>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</si>
  <si>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</si>
  <si>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</si>
  <si>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</si>
  <si>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</si>
  <si>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</si>
  <si>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</si>
  <si>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</si>
  <si>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</si>
  <si>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</si>
  <si>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</si>
  <si>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</si>
  <si>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</si>
  <si>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</si>
  <si>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</si>
  <si>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</si>
  <si>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</si>
  <si>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</si>
  <si>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</si>
  <si>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</si>
  <si>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</si>
  <si>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</si>
  <si>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</si>
  <si>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</si>
  <si>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</si>
  <si>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</si>
  <si>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</si>
  <si>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</si>
  <si>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</si>
  <si>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</si>
  <si>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</si>
  <si>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</si>
  <si>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</si>
  <si>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</si>
  <si>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</si>
  <si>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</si>
  <si>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</si>
  <si>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</si>
  <si>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</si>
  <si>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</si>
  <si>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</si>
  <si>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</si>
  <si>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</si>
  <si>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</si>
  <si>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</si>
  <si>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</si>
  <si>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</si>
  <si>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</si>
  <si>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</si>
  <si>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</si>
  <si>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</si>
  <si>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</si>
  <si>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</si>
  <si>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</si>
  <si>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</si>
  <si>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</si>
  <si>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</si>
  <si>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</si>
  <si>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</si>
  <si>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</si>
  <si>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</si>
  <si>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</si>
  <si>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</si>
  <si>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</si>
  <si>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</si>
  <si>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</si>
  <si>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</si>
  <si>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</si>
  <si>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</si>
  <si>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</si>
  <si>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</si>
  <si>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</si>
  <si>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</si>
  <si>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</si>
  <si>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</si>
  <si>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</si>
  <si>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</si>
  <si>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</si>
  <si>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</si>
  <si>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</si>
  <si>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</si>
  <si>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</si>
  <si>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</si>
  <si>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</si>
  <si>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</si>
  <si>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</si>
  <si>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</si>
  <si>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</si>
  <si>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</si>
  <si>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</si>
  <si>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</si>
  <si>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</si>
  <si>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</si>
  <si>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</si>
  <si>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</si>
  <si>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</si>
  <si>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</si>
  <si>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</si>
  <si>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</si>
  <si>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</si>
  <si>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</si>
  <si>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</si>
  <si>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</si>
  <si>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</si>
  <si>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</si>
  <si>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</si>
  <si>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</si>
  <si>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</si>
  <si>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</si>
  <si>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</si>
  <si>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</si>
  <si>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</si>
  <si>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</si>
  <si>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</si>
  <si>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</si>
  <si>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</si>
  <si>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</si>
  <si>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</si>
  <si>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</si>
  <si>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</si>
  <si>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</si>
  <si>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</si>
  <si>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</si>
  <si>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</si>
  <si>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</si>
  <si>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</si>
  <si>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</si>
  <si>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</si>
  <si>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</si>
  <si>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</si>
  <si>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</si>
  <si>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</si>
  <si>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</si>
  <si>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</si>
  <si>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</si>
  <si>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</si>
  <si>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</si>
  <si>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</si>
  <si>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</si>
  <si>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</si>
  <si>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</si>
  <si>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</si>
  <si>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</si>
  <si>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</si>
  <si>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</si>
  <si>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</si>
  <si>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</si>
  <si>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</si>
  <si>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</si>
  <si>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</si>
  <si>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</si>
  <si>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</si>
  <si>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</si>
  <si>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</si>
  <si>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</si>
  <si>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</si>
  <si>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</si>
  <si>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</si>
  <si>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</si>
  <si>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</si>
  <si>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</si>
  <si>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</si>
  <si>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</si>
  <si>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</si>
  <si>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</si>
  <si>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</si>
  <si>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</si>
  <si>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</si>
  <si>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</si>
  <si>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</si>
  <si>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</si>
  <si>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</si>
  <si>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</si>
  <si>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</si>
  <si>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</si>
  <si>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</si>
  <si>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</si>
  <si>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</si>
  <si>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</si>
  <si>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</si>
  <si>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</si>
  <si>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</si>
  <si>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</si>
  <si>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</si>
  <si>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</si>
  <si>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</si>
  <si>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</si>
  <si>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</si>
  <si>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</si>
  <si>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</si>
  <si>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</si>
  <si>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</si>
  <si>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</si>
  <si>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</si>
  <si>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</si>
  <si>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</si>
  <si>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</si>
  <si>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</si>
  <si>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</si>
  <si>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</si>
  <si>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</si>
  <si>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</si>
  <si>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</si>
  <si>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</si>
  <si>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</si>
  <si>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</si>
  <si>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</si>
  <si>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</si>
  <si>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</si>
  <si>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</si>
  <si>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</si>
  <si>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</si>
  <si>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</si>
  <si>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</si>
  <si>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</si>
  <si>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</si>
  <si>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</si>
  <si>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</si>
  <si>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</si>
  <si>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</si>
  <si>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</si>
  <si>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</si>
  <si>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</si>
  <si>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</si>
  <si>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</si>
  <si>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</si>
  <si>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</si>
  <si>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</si>
  <si>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</si>
  <si>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</si>
  <si>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</si>
  <si>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</si>
  <si>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</si>
  <si>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</si>
  <si>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</si>
  <si>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</si>
  <si>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</si>
  <si>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</si>
  <si>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</si>
  <si>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</si>
  <si>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</si>
  <si>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</si>
  <si>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</si>
  <si>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</si>
  <si>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</si>
  <si>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</si>
  <si>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</si>
  <si>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</si>
  <si>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</si>
  <si>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</si>
  <si>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</si>
  <si>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</si>
  <si>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</si>
  <si>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</si>
  <si>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</si>
  <si>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</si>
  <si>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</si>
  <si>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</si>
  <si>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</si>
  <si>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</si>
  <si>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</si>
  <si>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</si>
  <si>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</si>
  <si>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</si>
  <si>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</si>
  <si>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</si>
  <si>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</si>
  <si>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</si>
  <si>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</si>
  <si>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</si>
  <si>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</si>
  <si>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</si>
  <si>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</si>
  <si>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</si>
  <si>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</si>
  <si>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</si>
  <si>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</si>
  <si>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</si>
  <si>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</si>
  <si>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</si>
  <si>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</si>
  <si>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</si>
  <si>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</si>
  <si>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</si>
  <si>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</si>
  <si>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</si>
  <si>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</si>
  <si>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</si>
  <si>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</si>
  <si>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</si>
  <si>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</si>
  <si>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</si>
  <si>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</si>
  <si>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</si>
  <si>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</si>
  <si>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</si>
  <si>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</si>
  <si>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</si>
  <si>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</si>
  <si>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</si>
  <si>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</si>
  <si>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</si>
  <si>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</si>
  <si>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</si>
  <si>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</si>
  <si>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</si>
  <si>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</si>
  <si>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</si>
  <si>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</si>
  <si>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</si>
  <si>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</si>
  <si>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</si>
  <si>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</si>
  <si>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</si>
  <si>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</si>
  <si>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</si>
  <si>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</si>
  <si>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</si>
  <si>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</si>
  <si>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</si>
  <si>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</si>
  <si>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</si>
  <si>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</si>
  <si>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</si>
  <si>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</si>
  <si>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</si>
  <si>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</si>
  <si>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</si>
  <si>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</si>
  <si>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</si>
  <si>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</si>
  <si>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</si>
  <si>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</si>
  <si>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</si>
  <si>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</si>
  <si>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</si>
  <si>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</si>
  <si>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</si>
  <si>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</si>
  <si>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</si>
  <si>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</si>
  <si>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</si>
  <si>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</si>
  <si>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</si>
  <si>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</si>
  <si>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</si>
  <si>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</si>
  <si>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</si>
  <si>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</si>
  <si>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</si>
  <si>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</si>
  <si>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</si>
  <si>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</si>
  <si>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</si>
  <si>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</si>
  <si>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</si>
  <si>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</si>
  <si>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</si>
  <si>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</si>
  <si>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</si>
  <si>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</si>
  <si>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</si>
  <si>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</si>
  <si>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</si>
  <si>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</si>
  <si>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</si>
  <si>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</si>
  <si>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</si>
  <si>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</si>
  <si>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</si>
  <si>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</si>
  <si>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</si>
  <si>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</si>
  <si>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</si>
  <si>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</si>
  <si>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</si>
  <si>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</si>
  <si>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</si>
  <si>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</si>
  <si>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</si>
  <si>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</si>
  <si>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</si>
  <si>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</si>
  <si>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</si>
  <si>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</si>
  <si>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</si>
  <si>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</si>
  <si>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</si>
  <si>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</si>
  <si>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</si>
  <si>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</si>
  <si>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</si>
  <si>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</si>
  <si>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</si>
  <si>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</si>
  <si>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</si>
  <si>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</si>
  <si>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</si>
  <si>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</si>
  <si>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</si>
  <si>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</si>
  <si>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</si>
  <si>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</si>
  <si>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</si>
  <si>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</si>
  <si>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</si>
  <si>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</si>
  <si>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</si>
  <si>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</si>
  <si>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</si>
  <si>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</si>
  <si>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</si>
  <si>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</si>
  <si>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</si>
  <si>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</si>
  <si>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</si>
  <si>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</si>
  <si>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</si>
  <si>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</si>
  <si>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</si>
  <si>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</si>
  <si>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</si>
  <si>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</si>
  <si>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</si>
  <si>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</si>
  <si>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</si>
  <si>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</si>
  <si>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</si>
  <si>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</si>
  <si>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</si>
  <si>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</si>
  <si>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</si>
  <si>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</si>
  <si>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</si>
  <si>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</si>
  <si>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</si>
  <si>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</si>
  <si>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</si>
  <si>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</si>
  <si>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</si>
  <si>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</si>
  <si>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</si>
  <si>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</si>
  <si>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</si>
  <si>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</si>
  <si>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</si>
  <si>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</si>
  <si>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</si>
  <si>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</si>
  <si>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</si>
  <si>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</si>
  <si>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</si>
  <si>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</si>
  <si>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</si>
  <si>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</si>
  <si>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</si>
  <si>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</si>
  <si>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</si>
  <si>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</si>
  <si>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</si>
  <si>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</si>
  <si>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</si>
  <si>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</si>
  <si>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</si>
  <si>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</si>
  <si>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</si>
  <si>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</si>
  <si>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</si>
  <si>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</si>
  <si>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</si>
  <si>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</si>
  <si>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</si>
  <si>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</si>
  <si>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</si>
  <si>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</si>
  <si>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</si>
  <si>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</si>
  <si>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</si>
  <si>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</si>
  <si>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</si>
  <si>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</si>
  <si>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</si>
  <si>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</si>
  <si>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</si>
  <si>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</si>
  <si>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</si>
  <si>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</si>
  <si>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</si>
  <si>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</si>
  <si>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</si>
  <si>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</si>
  <si>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</si>
  <si>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</si>
  <si>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</si>
  <si>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</si>
  <si>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</si>
  <si>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</si>
  <si>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</si>
  <si>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</si>
  <si>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</si>
  <si>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</si>
  <si>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</si>
  <si>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</si>
  <si>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</si>
  <si>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</si>
  <si>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</si>
  <si>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</si>
  <si>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</si>
  <si>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</si>
  <si>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</si>
  <si>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</si>
  <si>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</si>
  <si>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</si>
  <si>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</si>
  <si>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</si>
  <si>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</si>
  <si>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</si>
  <si>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</si>
  <si>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</si>
  <si>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</si>
  <si>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</si>
  <si>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</si>
  <si>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</si>
  <si>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</si>
  <si>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</si>
  <si>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</si>
  <si>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</si>
  <si>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</si>
  <si>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</si>
  <si>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</si>
  <si>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</si>
  <si>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</si>
  <si>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</si>
  <si>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</si>
  <si>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</si>
  <si>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</si>
  <si>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</si>
  <si>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</si>
  <si>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</si>
  <si>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</si>
  <si>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</si>
  <si>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</si>
  <si>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</si>
  <si>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</si>
  <si>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</si>
  <si>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</si>
  <si>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</si>
  <si>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</si>
  <si>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</si>
  <si>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</si>
  <si>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</si>
  <si>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</si>
  <si>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</si>
  <si>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</si>
  <si>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</si>
  <si>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</si>
  <si>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</si>
  <si>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</si>
  <si>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</si>
  <si>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</si>
  <si>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</si>
  <si>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</si>
  <si>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</si>
  <si>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</si>
  <si>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</si>
  <si>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</si>
  <si>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</si>
  <si>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</si>
  <si>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</si>
  <si>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</si>
  <si>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</si>
  <si>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</si>
  <si>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</si>
  <si>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</si>
  <si>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</si>
  <si>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</si>
  <si>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</si>
  <si>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</si>
  <si>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</si>
  <si>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</si>
  <si>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</si>
  <si>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</si>
  <si>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</si>
  <si>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</si>
  <si>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</si>
  <si>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</si>
  <si>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</si>
  <si>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</si>
  <si>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</si>
  <si>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</si>
  <si>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</si>
  <si>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</si>
  <si>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</si>
  <si>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</si>
  <si>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</si>
  <si>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</si>
  <si>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</si>
  <si>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</si>
  <si>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</si>
  <si>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</si>
  <si>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</si>
  <si>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</si>
  <si>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</si>
  <si>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</si>
  <si>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</si>
  <si>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</si>
  <si>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</si>
  <si>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</si>
  <si>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</si>
  <si>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</si>
  <si>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</si>
  <si>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</si>
  <si>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</si>
  <si>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</si>
  <si>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</si>
  <si>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</si>
  <si>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</si>
  <si>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</si>
  <si>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</si>
  <si>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</si>
  <si>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</si>
  <si>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</si>
  <si>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</si>
  <si>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</si>
  <si>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</si>
  <si>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</si>
  <si>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</si>
  <si>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</si>
  <si>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</si>
  <si>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</si>
  <si>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</si>
  <si>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</si>
  <si>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</si>
  <si>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</si>
  <si>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</si>
  <si>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</si>
  <si>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</si>
  <si>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</si>
  <si>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</si>
  <si>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</si>
  <si>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</si>
  <si>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</si>
  <si>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</si>
  <si>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</si>
  <si>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</si>
  <si>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</si>
  <si>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</si>
  <si>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</si>
  <si>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</si>
  <si>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</si>
  <si>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</si>
  <si>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</si>
  <si>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</si>
  <si>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</si>
  <si>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</si>
  <si>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</si>
  <si>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</si>
  <si>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</si>
  <si>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</si>
  <si>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</si>
  <si>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</si>
  <si>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</si>
  <si>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</si>
  <si>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</si>
  <si>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</si>
  <si>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</si>
  <si>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</si>
  <si>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</si>
  <si>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</si>
  <si>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</si>
  <si>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</si>
  <si>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</si>
  <si>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</si>
  <si>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</si>
  <si>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</si>
  <si>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</si>
  <si>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</si>
  <si>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</si>
  <si>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</si>
  <si>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</si>
  <si>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</si>
  <si>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</si>
  <si>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</si>
  <si>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</si>
  <si>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</si>
  <si>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</si>
  <si>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</si>
  <si>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</si>
  <si>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</si>
  <si>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</si>
  <si>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</si>
  <si>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</si>
  <si>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</si>
  <si>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</si>
  <si>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</si>
  <si>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</si>
  <si>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</si>
  <si>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</si>
  <si>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</si>
  <si>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</si>
  <si>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</si>
  <si>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</si>
  <si>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</si>
  <si>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</si>
  <si>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</si>
  <si>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</si>
  <si>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</si>
  <si>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</si>
  <si>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</si>
  <si>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</si>
  <si>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</si>
  <si>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</si>
  <si>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</si>
  <si>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</si>
  <si>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</si>
  <si>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</si>
  <si>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</si>
  <si>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</si>
  <si>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</si>
  <si>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</si>
  <si>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</si>
  <si>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</si>
  <si>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</si>
  <si>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</si>
  <si>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</si>
  <si>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</si>
  <si>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</si>
  <si>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</si>
  <si>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</si>
  <si>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</si>
  <si>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</si>
  <si>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</si>
  <si>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</si>
  <si>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</si>
  <si>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</si>
  <si>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</si>
  <si>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</si>
  <si>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</si>
  <si>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</si>
  <si>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</si>
  <si>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</si>
  <si>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</si>
  <si>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</si>
  <si>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</si>
  <si>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</si>
  <si>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</si>
  <si>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</si>
  <si>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</si>
  <si>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</si>
  <si>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</si>
  <si>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</si>
  <si>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</si>
  <si>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</si>
  <si>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</si>
  <si>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</si>
  <si>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</si>
  <si>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</si>
  <si>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</si>
  <si>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</si>
  <si>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</si>
  <si>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</si>
  <si>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</si>
  <si>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</si>
  <si>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</si>
  <si>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</si>
  <si>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</si>
  <si>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</si>
  <si>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</si>
  <si>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</si>
  <si>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</si>
  <si>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</si>
  <si>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</si>
  <si>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</si>
  <si>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</si>
  <si>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</si>
  <si>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</si>
  <si>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</si>
  <si>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</si>
  <si>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</si>
  <si>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</si>
  <si>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</si>
  <si>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</si>
  <si>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</si>
  <si>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</si>
  <si>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</si>
  <si>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</si>
  <si>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</si>
  <si>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</si>
  <si>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</si>
  <si>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</si>
  <si>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</si>
  <si>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</si>
  <si>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</si>
  <si>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</si>
  <si>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</si>
  <si>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</si>
  <si>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</si>
  <si>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</si>
  <si>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</si>
  <si>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</si>
  <si>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</si>
  <si>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</si>
  <si>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</si>
  <si>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</si>
  <si>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</si>
  <si>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</si>
  <si>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</si>
  <si>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</si>
  <si>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</si>
  <si>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</si>
  <si>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</si>
  <si>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</si>
  <si>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</si>
  <si>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</si>
  <si>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</si>
  <si>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</si>
  <si>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</si>
  <si>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</si>
  <si>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</si>
  <si>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</si>
  <si>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</si>
  <si>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</si>
  <si>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</si>
  <si>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</si>
  <si>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</si>
  <si>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</si>
  <si>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</si>
  <si>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</si>
  <si>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</si>
  <si>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</si>
  <si>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</si>
  <si>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</si>
  <si>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</si>
  <si>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</si>
  <si>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</si>
  <si>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</si>
  <si>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</si>
  <si>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</si>
  <si>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</si>
  <si>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</si>
  <si>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</si>
  <si>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</si>
  <si>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</si>
  <si>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</si>
  <si>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</si>
  <si>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</si>
  <si>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</si>
  <si>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</si>
  <si>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</si>
  <si>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</si>
  <si>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</si>
  <si>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</si>
  <si>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</si>
  <si>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</si>
  <si>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</si>
  <si>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</si>
  <si>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</si>
  <si>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</si>
  <si>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</si>
  <si>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</si>
  <si>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</si>
  <si>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</si>
  <si>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</si>
  <si>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</si>
  <si>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</si>
  <si>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</si>
  <si>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</si>
  <si>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</si>
  <si>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</si>
  <si>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</si>
  <si>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</si>
  <si>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</si>
  <si>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</si>
  <si>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</si>
  <si>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</si>
  <si>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</si>
  <si>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</si>
  <si>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</si>
  <si>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</si>
  <si>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</si>
  <si>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</si>
  <si>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</si>
  <si>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</si>
  <si>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</si>
  <si>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</si>
  <si>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</si>
  <si>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</si>
  <si>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</si>
  <si>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</si>
  <si>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</si>
  <si>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</si>
  <si>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</si>
  <si>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</si>
  <si>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</si>
  <si>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</si>
  <si>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</si>
  <si>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</si>
  <si>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</si>
  <si>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</si>
  <si>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</si>
  <si>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</si>
  <si>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</si>
  <si>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</si>
  <si>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</si>
  <si>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</si>
  <si>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</si>
  <si>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</si>
  <si>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</si>
  <si>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</si>
  <si>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</si>
  <si>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</si>
  <si>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</si>
  <si>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</si>
  <si>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</si>
  <si>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</si>
  <si>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</si>
  <si>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</si>
  <si>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</si>
  <si>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</si>
  <si>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</si>
  <si>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</si>
  <si>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</si>
  <si>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</si>
  <si>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</si>
  <si>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</si>
  <si>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</si>
  <si>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</si>
  <si>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</si>
  <si>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</si>
  <si>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</si>
  <si>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</si>
  <si>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</si>
  <si>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</si>
  <si>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</si>
  <si>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</si>
  <si>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</si>
  <si>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</si>
  <si>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</si>
  <si>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</si>
  <si>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</si>
  <si>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</si>
  <si>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</si>
  <si>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</si>
  <si>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</si>
  <si>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</si>
  <si>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</si>
  <si>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</si>
  <si>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</si>
  <si>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</si>
  <si>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</si>
  <si>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</si>
  <si>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</si>
  <si>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</si>
  <si>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</si>
  <si>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</si>
  <si>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</si>
  <si>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</si>
  <si>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</si>
  <si>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</si>
  <si>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</si>
  <si>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</si>
  <si>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</si>
  <si>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</si>
  <si>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</si>
  <si>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</si>
  <si>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</si>
  <si>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</si>
  <si>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</si>
  <si>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</si>
  <si>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</si>
  <si>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</si>
  <si>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</si>
  <si>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</si>
  <si>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</si>
  <si>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</si>
  <si>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</si>
  <si>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</si>
  <si>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</si>
  <si>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</si>
  <si>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</si>
  <si>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</si>
  <si>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</si>
  <si>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</si>
  <si>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</si>
  <si>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</si>
  <si>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</si>
  <si>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</si>
  <si>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</si>
  <si>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</si>
  <si>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</si>
  <si>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</si>
  <si>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</si>
  <si>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</si>
  <si>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</si>
  <si>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</si>
  <si>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</si>
  <si>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</si>
  <si>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</si>
  <si>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</si>
  <si>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</si>
  <si>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</si>
  <si>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</si>
  <si>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</si>
  <si>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</si>
  <si>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</si>
  <si>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</si>
  <si>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</si>
  <si>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</si>
  <si>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</si>
  <si>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</si>
  <si>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</si>
  <si>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</si>
  <si>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</si>
  <si>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</si>
  <si>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</si>
  <si>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</si>
  <si>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</si>
  <si>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</si>
  <si>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</si>
  <si>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</si>
  <si>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</si>
  <si>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</si>
  <si>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</si>
  <si>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</si>
  <si>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</si>
  <si>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</si>
  <si>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</si>
  <si>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</si>
  <si>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</si>
  <si>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</si>
  <si>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</si>
  <si>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</si>
  <si>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</si>
  <si>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</si>
  <si>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</si>
  <si>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</si>
  <si>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</si>
  <si>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</si>
  <si>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</si>
  <si>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</si>
  <si>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</si>
  <si>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</si>
  <si>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</si>
  <si>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</si>
  <si>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</si>
  <si>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</si>
  <si>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</si>
  <si>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</si>
  <si>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</si>
  <si>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</si>
  <si>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</si>
  <si>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</si>
  <si>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</si>
  <si>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</si>
  <si>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</si>
  <si>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</si>
  <si>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</si>
  <si>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</si>
  <si>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</si>
  <si>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</si>
  <si>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</si>
  <si>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</si>
  <si>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</si>
  <si>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</si>
  <si>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</si>
  <si>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</si>
  <si>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</si>
  <si>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</si>
  <si>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</si>
  <si>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</si>
  <si>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</si>
  <si>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</si>
  <si>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</si>
  <si>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</si>
  <si>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</si>
  <si>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</si>
  <si>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</si>
  <si>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</si>
  <si>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</si>
  <si>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</si>
  <si>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</si>
  <si>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</si>
  <si>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</si>
  <si>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</si>
  <si>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</si>
  <si>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</si>
  <si>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</si>
  <si>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</si>
  <si>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</si>
  <si>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</si>
  <si>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</si>
  <si>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</si>
  <si>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</si>
  <si>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</si>
  <si>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</si>
  <si>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</si>
  <si>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</si>
  <si>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</si>
  <si>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</si>
  <si>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</si>
  <si>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</si>
  <si>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</si>
  <si>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</si>
  <si>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</si>
  <si>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</si>
  <si>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</si>
  <si>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</si>
  <si>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</si>
  <si>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</si>
  <si>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</si>
  <si>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</si>
  <si>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</si>
  <si>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</si>
  <si>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</si>
  <si>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</si>
  <si>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</si>
  <si>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</si>
  <si>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</si>
  <si>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</si>
  <si>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</si>
  <si>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</si>
  <si>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</si>
  <si>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</si>
  <si>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</si>
  <si>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</si>
  <si>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</si>
  <si>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</si>
  <si>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</si>
  <si>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</si>
  <si>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</si>
  <si>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</si>
  <si>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</si>
  <si>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</si>
  <si>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</si>
  <si>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</si>
  <si>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</si>
  <si>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</si>
  <si>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</si>
  <si>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</si>
  <si>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</si>
  <si>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</si>
  <si>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</si>
  <si>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</si>
  <si>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</si>
  <si>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</si>
  <si>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</si>
  <si>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</si>
  <si>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</si>
  <si>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</si>
  <si>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</si>
  <si>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</si>
  <si>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</si>
  <si>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</si>
  <si>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</si>
  <si>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</si>
  <si>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</si>
  <si>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</si>
  <si>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</si>
  <si>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</si>
  <si>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</si>
  <si>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</si>
  <si>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</si>
  <si>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</si>
  <si>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</si>
  <si>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</si>
  <si>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</si>
  <si>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</si>
  <si>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</si>
  <si>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</si>
  <si>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</si>
  <si>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</si>
  <si>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</si>
  <si>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</si>
  <si>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</si>
  <si>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</si>
  <si>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</si>
  <si>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</si>
  <si>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</si>
  <si>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</si>
  <si>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</si>
  <si>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</si>
  <si>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</si>
  <si>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</si>
  <si>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</si>
  <si>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</si>
  <si>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</si>
  <si>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</si>
  <si>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</si>
  <si>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</si>
  <si>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</si>
  <si>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</si>
  <si>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</si>
  <si>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</si>
  <si>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</si>
  <si>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</si>
  <si>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</si>
  <si>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</si>
  <si>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</si>
  <si>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</si>
  <si>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</si>
  <si>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</si>
  <si>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</si>
  <si>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</si>
  <si>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</si>
  <si>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</si>
  <si>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</si>
  <si>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</si>
  <si>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</si>
  <si>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</si>
  <si>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</si>
  <si>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</si>
  <si>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</si>
  <si>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</si>
  <si>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</si>
  <si>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</si>
  <si>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</si>
  <si>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</si>
  <si>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</si>
  <si>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</si>
  <si>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</si>
  <si>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</si>
  <si>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</si>
  <si>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</si>
  <si>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</si>
  <si>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</si>
  <si>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</si>
  <si>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</si>
  <si>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</si>
  <si>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</si>
  <si>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</si>
  <si>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</si>
  <si>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</si>
  <si>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</si>
  <si>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</si>
  <si>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</si>
  <si>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</si>
  <si>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</si>
  <si>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</si>
  <si>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</si>
  <si>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</si>
  <si>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</si>
  <si>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</si>
  <si>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</si>
  <si>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</si>
  <si>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</si>
  <si>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</si>
  <si>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</si>
  <si>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</si>
  <si>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</si>
  <si>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</si>
  <si>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</si>
  <si>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</si>
  <si>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</si>
  <si>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</si>
  <si>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</si>
  <si>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</si>
  <si>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</si>
  <si>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</si>
  <si>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</si>
  <si>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</si>
  <si>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</si>
  <si>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</si>
  <si>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</si>
  <si>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</si>
  <si>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</si>
  <si>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</si>
  <si>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</si>
  <si>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</si>
  <si>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</si>
  <si>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</si>
  <si>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</si>
  <si>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</si>
  <si>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</si>
  <si>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</si>
  <si>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</si>
  <si>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</si>
  <si>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</si>
  <si>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</si>
  <si>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</si>
  <si>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</si>
  <si>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</si>
  <si>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</si>
  <si>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</si>
  <si>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</si>
  <si>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</si>
  <si>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</si>
  <si>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</si>
  <si>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</si>
  <si>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</si>
  <si>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</si>
  <si>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</si>
  <si>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</si>
  <si>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</si>
  <si>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</si>
  <si>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</si>
  <si>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</si>
  <si>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</si>
  <si>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</si>
  <si>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</si>
  <si>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</si>
  <si>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</si>
  <si>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</si>
  <si>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</si>
  <si>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</si>
  <si>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</si>
  <si>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</si>
  <si>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</si>
  <si>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</si>
  <si>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</si>
  <si>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</si>
  <si>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</si>
  <si>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</si>
  <si>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</si>
  <si>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</si>
  <si>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</si>
  <si>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</si>
  <si>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</si>
  <si>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</si>
  <si>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</si>
  <si>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</si>
  <si>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</si>
  <si>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</si>
  <si>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</si>
  <si>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</si>
  <si>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</si>
  <si>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</si>
  <si>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</si>
  <si>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</si>
  <si>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</si>
  <si>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</si>
  <si>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</si>
  <si>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</si>
  <si>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</si>
  <si>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</si>
  <si>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</si>
  <si>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</si>
  <si>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</si>
  <si>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</si>
  <si>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</si>
  <si>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</si>
  <si>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</si>
  <si>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</si>
  <si>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</si>
  <si>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</si>
  <si>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</si>
  <si>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</si>
  <si>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</si>
  <si>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</si>
  <si>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</si>
  <si>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</si>
  <si>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</si>
  <si>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</si>
  <si>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</si>
  <si>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</si>
  <si>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</si>
  <si>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</si>
  <si>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</si>
  <si>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</si>
  <si>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</si>
  <si>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</si>
  <si>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</si>
  <si>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</si>
  <si>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</si>
  <si>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</si>
  <si>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</si>
  <si>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</si>
  <si>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</si>
  <si>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</si>
  <si>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</si>
  <si>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</si>
  <si>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</si>
  <si>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</si>
  <si>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</si>
  <si>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</si>
  <si>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</si>
  <si>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</si>
  <si>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</si>
  <si>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</si>
  <si>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</si>
  <si>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</si>
  <si>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</si>
  <si>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</si>
  <si>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</si>
  <si>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</si>
  <si>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</si>
  <si>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</si>
  <si>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</si>
  <si>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</si>
  <si>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</si>
  <si>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</si>
  <si>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</si>
  <si>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</si>
  <si>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</si>
  <si>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</si>
  <si>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</si>
  <si>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</si>
  <si>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</si>
  <si>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</si>
  <si>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</si>
  <si>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</si>
  <si>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</si>
  <si>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</si>
  <si>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</si>
  <si>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</si>
  <si>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</si>
  <si>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</si>
  <si>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</si>
  <si>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</si>
  <si>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</si>
  <si>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</si>
  <si>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</si>
  <si>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</si>
  <si>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</si>
  <si>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</si>
  <si>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</si>
  <si>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</si>
  <si>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</si>
  <si>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</si>
  <si>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</si>
  <si>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</si>
  <si>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</si>
  <si>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</si>
  <si>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</si>
  <si>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</si>
  <si>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</si>
  <si>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</si>
  <si>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</si>
  <si>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</si>
  <si>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</si>
  <si>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</si>
  <si>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</si>
  <si>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</si>
  <si>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</si>
  <si>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</si>
  <si>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</si>
  <si>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</si>
  <si>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</si>
  <si>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</si>
  <si>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</si>
  <si>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</si>
  <si>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</si>
  <si>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</si>
  <si>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</si>
  <si>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</si>
  <si>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</si>
  <si>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</si>
  <si>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</si>
  <si>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</si>
  <si>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</si>
  <si>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</si>
  <si>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</si>
  <si>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</si>
  <si>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</si>
  <si>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</si>
  <si>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</si>
  <si>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</si>
  <si>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</si>
  <si>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</si>
  <si>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</si>
  <si>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</si>
  <si>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</si>
  <si>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</si>
  <si>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</si>
  <si>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</si>
  <si>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</si>
  <si>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</si>
  <si>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</si>
  <si>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</si>
  <si>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</si>
  <si>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</si>
  <si>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</si>
  <si>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</si>
  <si>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</si>
  <si>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</si>
  <si>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</si>
  <si>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</si>
  <si>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</si>
  <si>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</si>
  <si>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</si>
  <si>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</si>
  <si>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</si>
  <si>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</si>
  <si>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</si>
  <si>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</si>
  <si>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</si>
  <si>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</si>
  <si>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</si>
  <si>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</si>
  <si>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</si>
  <si>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</si>
  <si>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</si>
  <si>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</si>
  <si>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</si>
  <si>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</si>
  <si>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</si>
  <si>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</si>
  <si>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</si>
  <si>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</si>
  <si>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</si>
  <si>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</si>
  <si>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</si>
  <si>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</si>
  <si>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</si>
  <si>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</si>
  <si>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</si>
  <si>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</si>
  <si>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</si>
  <si>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</si>
  <si>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</si>
  <si>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</si>
  <si>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</si>
  <si>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</si>
  <si>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</si>
  <si>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</si>
  <si>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</si>
  <si>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</si>
  <si>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</si>
  <si>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</si>
  <si>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</si>
  <si>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</si>
  <si>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</si>
  <si>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</si>
  <si>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</si>
  <si>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</si>
  <si>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</si>
  <si>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</si>
  <si>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</si>
  <si>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</si>
  <si>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</si>
  <si>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</si>
  <si>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</si>
  <si>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</si>
  <si>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</si>
  <si>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</si>
  <si>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</si>
  <si>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</si>
  <si>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</si>
  <si>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</si>
  <si>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</si>
  <si>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</si>
  <si>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</si>
  <si>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</si>
  <si>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</si>
  <si>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</si>
  <si>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</si>
  <si>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</si>
  <si>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</si>
  <si>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</si>
  <si>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</si>
  <si>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</si>
  <si>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</si>
  <si>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</si>
  <si>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</si>
  <si>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</si>
  <si>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</si>
  <si>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</si>
  <si>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</si>
  <si>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</si>
  <si>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</si>
  <si>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</si>
  <si>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</si>
  <si>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</si>
  <si>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</si>
  <si>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</si>
  <si>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</si>
  <si>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</si>
  <si>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</si>
  <si>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</si>
  <si>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</si>
  <si>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</si>
  <si>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</si>
  <si>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</si>
  <si>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</si>
  <si>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</si>
  <si>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</si>
  <si>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</si>
  <si>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</si>
  <si>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</si>
  <si>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</si>
  <si>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</si>
  <si>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</si>
  <si>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</si>
  <si>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</si>
  <si>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</si>
  <si>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</si>
  <si>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</si>
  <si>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</si>
  <si>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</si>
  <si>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</si>
  <si>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</si>
  <si>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</si>
  <si>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</si>
  <si>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</si>
  <si>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</si>
  <si>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</si>
  <si>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</si>
  <si>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</si>
  <si>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</si>
  <si>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</si>
  <si>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</si>
  <si>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</si>
  <si>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</si>
  <si>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</si>
  <si>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</si>
  <si>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</si>
  <si>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</si>
  <si>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</si>
  <si>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</si>
  <si>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</si>
  <si>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</si>
  <si>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</si>
  <si>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</si>
  <si>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</si>
  <si>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</si>
  <si>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</si>
  <si>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</si>
  <si>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</si>
  <si>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</si>
  <si>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</si>
  <si>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</si>
  <si>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</si>
  <si>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</si>
  <si>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</si>
  <si>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</si>
  <si>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</si>
  <si>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</si>
  <si>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</si>
  <si>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</si>
  <si>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</si>
  <si>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</si>
  <si>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</si>
  <si>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</si>
  <si>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</si>
  <si>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</si>
  <si>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</si>
  <si>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</si>
  <si>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</si>
  <si>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</si>
  <si>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</si>
  <si>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</si>
  <si>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</si>
  <si>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</si>
  <si>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</si>
  <si>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</si>
  <si>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</si>
  <si>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</si>
  <si>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</si>
  <si>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</si>
  <si>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</si>
  <si>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</si>
  <si>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</si>
  <si>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</si>
  <si>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</si>
  <si>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</si>
  <si>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</si>
  <si>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</si>
  <si>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</si>
  <si>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</si>
  <si>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</si>
  <si>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</si>
  <si>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</si>
  <si>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</si>
  <si>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</si>
  <si>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</si>
  <si>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</si>
  <si>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</si>
  <si>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</si>
  <si>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</si>
  <si>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</si>
  <si>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</si>
  <si>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</si>
  <si>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</si>
  <si>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</si>
  <si>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</si>
  <si>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</si>
  <si>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</si>
  <si>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</si>
  <si>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</si>
  <si>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</si>
  <si>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</si>
  <si>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</si>
  <si>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</si>
  <si>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</si>
  <si>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</si>
  <si>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</si>
  <si>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</si>
  <si>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</si>
  <si>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</si>
  <si>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</si>
  <si>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</si>
  <si>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</si>
  <si>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</si>
  <si>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</si>
  <si>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</si>
  <si>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</si>
  <si>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</si>
  <si>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</si>
  <si>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</si>
  <si>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</si>
  <si>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</si>
  <si>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</si>
  <si>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</si>
  <si>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</si>
  <si>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</si>
  <si>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</si>
  <si>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</si>
  <si>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</si>
  <si>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</si>
  <si>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</si>
  <si>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</si>
  <si>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</si>
  <si>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</si>
  <si>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</si>
  <si>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</si>
  <si>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</si>
  <si>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</si>
  <si>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</si>
  <si>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</si>
  <si>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</si>
  <si>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</si>
  <si>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</si>
  <si>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</si>
  <si>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</si>
  <si>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</si>
  <si>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</si>
  <si>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</si>
  <si>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</si>
  <si>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</si>
  <si>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</si>
  <si>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</si>
  <si>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</si>
  <si>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</si>
  <si>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</si>
  <si>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</si>
  <si>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</si>
  <si>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</si>
  <si>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</si>
  <si>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</si>
  <si>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</si>
  <si>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</si>
  <si>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</si>
  <si>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</si>
  <si>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</si>
  <si>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</si>
  <si>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</si>
  <si>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</si>
  <si>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</si>
  <si>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</si>
  <si>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</si>
  <si>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</si>
  <si>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</si>
  <si>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</si>
  <si>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</si>
  <si>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</si>
  <si>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</si>
  <si>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</si>
  <si>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</si>
  <si>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</si>
  <si>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</si>
  <si>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</si>
  <si>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</si>
  <si>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</si>
  <si>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</si>
  <si>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</si>
  <si>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</si>
  <si>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</si>
  <si>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</si>
  <si>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</si>
  <si>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</si>
  <si>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</si>
  <si>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</si>
  <si>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</si>
  <si>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</si>
  <si>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</si>
  <si>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</si>
  <si>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</si>
  <si>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</si>
  <si>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</si>
  <si>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</si>
  <si>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</si>
  <si>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</si>
  <si>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</si>
  <si>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</si>
  <si>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</si>
  <si>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</si>
  <si>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</si>
  <si>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</si>
  <si>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</si>
  <si>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</si>
  <si>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</si>
  <si>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</si>
  <si>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</si>
  <si>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</si>
  <si>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</si>
  <si>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</si>
  <si>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</si>
  <si>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</si>
  <si>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</si>
  <si>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</si>
  <si>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</si>
  <si>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</si>
  <si>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</si>
  <si>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</si>
  <si>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</si>
  <si>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</si>
  <si>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</si>
  <si>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</si>
  <si>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</si>
  <si>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</si>
  <si>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</si>
  <si>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</si>
  <si>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</si>
  <si>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</si>
  <si>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</si>
  <si>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</si>
  <si>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</si>
  <si>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</si>
  <si>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</si>
  <si>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</si>
  <si>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</si>
  <si>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</si>
  <si>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</si>
  <si>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</si>
  <si>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</si>
  <si>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</si>
  <si>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</si>
  <si>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</si>
  <si>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</si>
  <si>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</si>
  <si>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</si>
  <si>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</si>
  <si>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</si>
  <si>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</si>
  <si>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</si>
  <si>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</si>
  <si>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</si>
  <si>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</si>
  <si>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</si>
  <si>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</si>
  <si>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</si>
  <si>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</si>
  <si>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</si>
  <si>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</si>
  <si>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</si>
  <si>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</si>
  <si>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</si>
  <si>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</si>
  <si>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</si>
  <si>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</si>
  <si>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</si>
  <si>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</si>
  <si>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</si>
  <si>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</si>
  <si>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</si>
  <si>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</si>
  <si>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</si>
  <si>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</si>
  <si>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</si>
  <si>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</si>
  <si>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</si>
  <si>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</si>
  <si>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</si>
  <si>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</si>
  <si>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</si>
  <si>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</si>
  <si>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</si>
  <si>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</si>
  <si>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</si>
  <si>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</si>
  <si>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</si>
  <si>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</si>
  <si>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</si>
  <si>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</si>
  <si>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</si>
  <si>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</si>
  <si>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</si>
  <si>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</si>
  <si>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</si>
  <si>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</si>
  <si>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</si>
  <si>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</si>
  <si>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</si>
  <si>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</si>
  <si>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</si>
  <si>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</si>
  <si>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</si>
  <si>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</si>
  <si>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</si>
  <si>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</si>
  <si>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</si>
  <si>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</si>
  <si>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</si>
  <si>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</si>
  <si>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</si>
  <si>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</si>
  <si>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</si>
  <si>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</si>
  <si>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</si>
  <si>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</si>
  <si>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</si>
  <si>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</si>
  <si>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</si>
  <si>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</si>
  <si>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</si>
  <si>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</si>
  <si>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</si>
  <si>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</si>
  <si>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</si>
  <si>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</si>
  <si>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</si>
  <si>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</si>
  <si>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</si>
  <si>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</si>
  <si>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</si>
  <si>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</si>
  <si>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</si>
  <si>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</si>
  <si>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</si>
  <si>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</si>
  <si>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</si>
  <si>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</si>
  <si>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</si>
  <si>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</si>
  <si>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</si>
  <si>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</si>
  <si>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</si>
  <si>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</si>
  <si>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</si>
  <si>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</si>
  <si>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</si>
  <si>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</si>
  <si>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</si>
  <si>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</si>
  <si>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</si>
  <si>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</si>
  <si>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</si>
  <si>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</si>
  <si>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</si>
  <si>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</si>
  <si>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</si>
  <si>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</si>
  <si>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</si>
  <si>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</si>
  <si>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</si>
  <si>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</si>
  <si>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</si>
  <si>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</si>
  <si>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</si>
  <si>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</si>
  <si>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</si>
  <si>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</si>
  <si>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</si>
  <si>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</si>
  <si>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</si>
  <si>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</si>
  <si>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</si>
  <si>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</si>
  <si>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</si>
  <si>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</si>
  <si>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</si>
  <si>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</si>
  <si>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</si>
  <si>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</si>
  <si>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</si>
  <si>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</si>
  <si>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</si>
  <si>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</si>
  <si>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</si>
  <si>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</si>
  <si>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</si>
  <si>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</si>
  <si>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</si>
  <si>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</si>
  <si>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</si>
  <si>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</si>
  <si>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</si>
  <si>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</si>
  <si>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</si>
  <si>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</si>
  <si>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</si>
  <si>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</si>
  <si>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</si>
  <si>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</si>
  <si>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</si>
  <si>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</si>
  <si>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</si>
  <si>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</si>
  <si>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</si>
  <si>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</si>
  <si>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</si>
  <si>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</si>
  <si>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</si>
  <si>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</si>
  <si>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</si>
  <si>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</si>
  <si>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</si>
  <si>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</si>
  <si>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</si>
  <si>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</si>
  <si>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</si>
  <si>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</si>
  <si>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</si>
  <si>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</si>
  <si>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</si>
  <si>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</si>
  <si>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</si>
  <si>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</si>
  <si>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</si>
  <si>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</si>
  <si>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</si>
  <si>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</si>
  <si>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</si>
  <si>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</si>
  <si>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</si>
  <si>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</si>
  <si>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</si>
  <si>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</si>
  <si>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</si>
  <si>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</si>
  <si>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</si>
  <si>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</si>
  <si>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</si>
  <si>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</si>
  <si>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</si>
  <si>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</si>
  <si>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</si>
  <si>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</si>
  <si>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</si>
  <si>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</si>
  <si>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</si>
  <si>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</si>
  <si>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</si>
  <si>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</si>
  <si>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</si>
  <si>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</si>
  <si>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</si>
  <si>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</si>
  <si>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</si>
  <si>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</si>
  <si>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</si>
  <si>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</si>
  <si>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</si>
  <si>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</si>
  <si>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</si>
  <si>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</si>
  <si>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</si>
  <si>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</si>
  <si>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</si>
  <si>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</si>
  <si>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</si>
  <si>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</si>
  <si>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</si>
  <si>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</si>
  <si>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</si>
  <si>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</si>
  <si>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</si>
  <si>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</si>
  <si>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</si>
  <si>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</si>
  <si>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</si>
  <si>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</si>
  <si>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</si>
  <si>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</si>
  <si>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</si>
  <si>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</si>
  <si>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</si>
  <si>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</si>
  <si>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</si>
  <si>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</si>
  <si>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</si>
  <si>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</si>
  <si>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</si>
  <si>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</si>
  <si>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</si>
  <si>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</si>
  <si>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</si>
  <si>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</si>
  <si>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</si>
  <si>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</si>
  <si>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</si>
  <si>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</si>
  <si>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</si>
  <si>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</si>
  <si>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</si>
  <si>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</si>
  <si>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</si>
  <si>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</si>
  <si>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</si>
  <si>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</si>
  <si>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</si>
  <si>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</si>
  <si>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</si>
  <si>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</si>
  <si>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</si>
  <si>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</si>
  <si>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</si>
  <si>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</si>
  <si>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</si>
  <si>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</si>
  <si>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</si>
  <si>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</si>
  <si>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</si>
  <si>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</si>
  <si>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</si>
  <si>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</si>
  <si>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</si>
  <si>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</si>
  <si>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</si>
  <si>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</si>
  <si>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</si>
  <si>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</si>
  <si>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</si>
  <si>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</si>
  <si>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</si>
  <si>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</si>
  <si>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</si>
  <si>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</si>
  <si>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</si>
  <si>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</si>
  <si>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</si>
  <si>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</si>
  <si>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</si>
  <si>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</si>
  <si>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</si>
  <si>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</si>
  <si>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</si>
  <si>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</si>
  <si>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</si>
  <si>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</si>
  <si>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</si>
  <si>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</si>
  <si>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</si>
  <si>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</si>
  <si>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</si>
  <si>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</si>
  <si>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</si>
  <si>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</si>
  <si>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</si>
  <si>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</si>
  <si>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</si>
  <si>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</si>
  <si>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</si>
  <si>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</si>
  <si>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</si>
  <si>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</si>
  <si>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</si>
  <si>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</si>
  <si>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</si>
  <si>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</si>
  <si>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</si>
  <si>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</si>
  <si>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</si>
  <si>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</si>
  <si>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</si>
  <si>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</si>
  <si>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</si>
  <si>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</si>
  <si>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</si>
  <si>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</si>
  <si>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</si>
  <si>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</si>
  <si>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</si>
  <si>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</si>
  <si>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</si>
  <si>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</si>
  <si>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</si>
  <si>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</si>
  <si>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</si>
  <si>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</si>
  <si>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</si>
  <si>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</si>
  <si>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</si>
  <si>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</si>
  <si>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</si>
  <si>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</si>
  <si>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</si>
  <si>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</si>
  <si>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</si>
  <si>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</si>
  <si>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</si>
  <si>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</si>
  <si>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</si>
  <si>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</si>
  <si>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</si>
  <si>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</si>
  <si>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</si>
  <si>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</si>
  <si>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</si>
  <si>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</si>
  <si>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</si>
  <si>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</si>
  <si>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</si>
  <si>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</si>
  <si>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</si>
  <si>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</si>
  <si>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</si>
  <si>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</si>
  <si>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</si>
  <si>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</si>
  <si>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</si>
  <si>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</si>
  <si>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</si>
  <si>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</si>
  <si>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</si>
  <si>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</si>
  <si>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</si>
  <si>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</si>
  <si>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</si>
  <si>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</si>
  <si>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</si>
  <si>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</si>
  <si>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</si>
  <si>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</si>
  <si>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</si>
  <si>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</si>
  <si>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</si>
  <si>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</si>
  <si>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</si>
  <si>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</si>
  <si>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</si>
  <si>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</si>
  <si>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</si>
  <si>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</si>
  <si>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</si>
  <si>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</si>
  <si>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</si>
  <si>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</si>
  <si>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</si>
  <si>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</si>
  <si>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</si>
  <si>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</si>
  <si>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</si>
  <si>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</si>
  <si>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</si>
  <si>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</si>
  <si>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</si>
  <si>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</si>
  <si>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</si>
  <si>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</si>
  <si>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</si>
  <si>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</si>
  <si>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</si>
  <si>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</si>
  <si>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</si>
  <si>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</si>
  <si>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</si>
  <si>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</si>
  <si>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</si>
  <si>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</si>
  <si>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</si>
  <si>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</si>
  <si>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</si>
  <si>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</si>
  <si>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</si>
  <si>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</si>
  <si>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</si>
  <si>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</si>
  <si>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</si>
  <si>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</si>
  <si>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</si>
  <si>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</si>
  <si>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</si>
  <si>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</si>
  <si>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</si>
  <si>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</si>
  <si>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</si>
  <si>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</si>
  <si>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</si>
  <si>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</si>
  <si>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</si>
  <si>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</si>
  <si>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</si>
  <si>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</si>
  <si>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</si>
  <si>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</si>
  <si>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</si>
  <si>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</si>
  <si>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</si>
  <si>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</si>
  <si>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</si>
  <si>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</si>
  <si>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</si>
  <si>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</si>
  <si>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</si>
  <si>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</si>
  <si>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</si>
  <si>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</si>
  <si>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</si>
  <si>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</si>
  <si>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</si>
  <si>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</si>
  <si>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</si>
  <si>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</si>
  <si>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</si>
  <si>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</si>
  <si>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</si>
  <si>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</si>
  <si>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</si>
  <si>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</si>
  <si>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</si>
  <si>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</si>
  <si>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</si>
  <si>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</si>
  <si>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</si>
  <si>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</si>
  <si>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</si>
  <si>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</si>
  <si>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</si>
  <si>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</si>
  <si>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</si>
  <si>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</si>
  <si>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</si>
  <si>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</si>
  <si>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</si>
  <si>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</si>
  <si>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</si>
  <si>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</si>
  <si>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</si>
  <si>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</si>
  <si>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</si>
  <si>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</si>
  <si>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</si>
  <si>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</si>
  <si>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</si>
  <si>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</si>
  <si>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</si>
  <si>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</si>
  <si>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</si>
  <si>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</si>
  <si>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</si>
  <si>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</si>
  <si>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</si>
  <si>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</si>
  <si>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</si>
  <si>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</si>
  <si>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</si>
  <si>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</si>
  <si>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</si>
  <si>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</si>
  <si>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</si>
  <si>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</si>
  <si>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</si>
  <si>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</si>
  <si>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</si>
  <si>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</si>
  <si>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</si>
  <si>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</si>
  <si>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</si>
  <si>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</si>
  <si>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</si>
  <si>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</si>
  <si>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</si>
  <si>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</si>
  <si>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</si>
  <si>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</si>
  <si>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</si>
  <si>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</si>
  <si>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</si>
  <si>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</si>
  <si>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</si>
  <si>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</si>
  <si>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</si>
  <si>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</si>
  <si>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</si>
  <si>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</si>
  <si>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</si>
  <si>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</si>
  <si>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</si>
  <si>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</si>
  <si>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</si>
  <si>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</si>
  <si>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</si>
  <si>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</si>
  <si>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</si>
  <si>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</si>
  <si>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</si>
  <si>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</si>
  <si>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</si>
  <si>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</si>
  <si>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</si>
  <si>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</si>
  <si>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</si>
  <si>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</si>
  <si>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</si>
  <si>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</si>
  <si>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</si>
  <si>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</si>
  <si>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</si>
  <si>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</si>
  <si>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</si>
  <si>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</si>
  <si>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</si>
  <si>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</si>
  <si>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</si>
  <si>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</si>
  <si>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</si>
  <si>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</si>
  <si>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</si>
  <si>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</si>
  <si>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</si>
  <si>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</si>
  <si>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</si>
  <si>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</si>
  <si>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</si>
  <si>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</si>
  <si>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</si>
  <si>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</si>
  <si>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</si>
  <si>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</si>
  <si>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</si>
  <si>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</si>
  <si>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</si>
  <si>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</si>
  <si>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</si>
  <si>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</si>
  <si>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</si>
  <si>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</si>
  <si>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</si>
  <si>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</si>
  <si>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</si>
  <si>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</si>
  <si>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</si>
  <si>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</si>
  <si>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</si>
  <si>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</si>
  <si>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</si>
  <si>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</si>
  <si>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</si>
  <si>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</si>
  <si>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</si>
  <si>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</si>
  <si>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</si>
  <si>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</si>
  <si>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</si>
  <si>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</si>
  <si>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</si>
  <si>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</si>
  <si>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</si>
  <si>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</si>
  <si>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</si>
  <si>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</si>
  <si>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</si>
  <si>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</si>
  <si>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</si>
  <si>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</si>
  <si>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</si>
  <si>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</si>
  <si>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</si>
  <si>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</si>
  <si>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</si>
  <si>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</si>
  <si>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</si>
  <si>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</si>
  <si>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</si>
  <si>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</si>
  <si>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</si>
  <si>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</si>
  <si>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</si>
  <si>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</si>
  <si>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</si>
  <si>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</si>
  <si>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</si>
  <si>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</si>
  <si>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</si>
  <si>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</si>
  <si>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</si>
  <si>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</si>
  <si>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</si>
  <si>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</si>
  <si>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</si>
  <si>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</si>
  <si>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</si>
  <si>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</si>
  <si>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</si>
  <si>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</si>
  <si>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</si>
  <si>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</si>
  <si>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</si>
  <si>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</si>
  <si>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</si>
  <si>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</si>
  <si>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</si>
  <si>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</si>
  <si>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</si>
  <si>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</si>
  <si>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</si>
  <si>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</si>
  <si>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</si>
  <si>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</si>
  <si>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</si>
  <si>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</si>
  <si>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</si>
  <si>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</si>
  <si>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</si>
  <si>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</si>
  <si>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</si>
  <si>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</si>
  <si>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</si>
  <si>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</si>
  <si>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</si>
  <si>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</si>
  <si>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</si>
  <si>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</si>
  <si>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</si>
  <si>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</si>
  <si>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</si>
  <si>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</si>
  <si>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</si>
  <si>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</si>
  <si>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</si>
  <si>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</si>
  <si>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</si>
  <si>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</si>
  <si>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</si>
  <si>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</si>
  <si>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</si>
  <si>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</si>
  <si>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</si>
  <si>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</si>
  <si>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</si>
  <si>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</si>
  <si>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</si>
  <si>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</si>
  <si>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</si>
  <si>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</si>
  <si>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</si>
  <si>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</si>
  <si>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</si>
  <si>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</si>
  <si>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</si>
  <si>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</si>
  <si>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</si>
  <si>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</si>
  <si>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</si>
  <si>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</si>
  <si>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</si>
  <si>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</si>
  <si>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</si>
  <si>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</si>
  <si>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</si>
  <si>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</si>
  <si>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</si>
  <si>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</si>
  <si>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</si>
  <si>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</si>
  <si>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</si>
  <si>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</si>
  <si>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</si>
  <si>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</si>
  <si>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</si>
  <si>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</si>
  <si>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</si>
  <si>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</si>
  <si>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</si>
  <si>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</si>
  <si>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</si>
  <si>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</si>
  <si>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</si>
  <si>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</si>
  <si>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</si>
  <si>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</si>
  <si>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</si>
  <si>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</si>
  <si>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</si>
  <si>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</si>
  <si>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</si>
  <si>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</si>
  <si>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</si>
  <si>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</si>
  <si>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</si>
  <si>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</si>
  <si>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</si>
  <si>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</si>
  <si>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</si>
  <si>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</si>
  <si>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</si>
  <si>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</si>
  <si>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</si>
  <si>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</si>
  <si>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</si>
  <si>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</si>
  <si>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</si>
  <si>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</si>
  <si>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</si>
  <si>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</si>
  <si>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</si>
  <si>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</si>
  <si>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</si>
  <si>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</si>
  <si>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</si>
  <si>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</si>
  <si>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</si>
  <si>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</si>
  <si>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</si>
  <si>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</si>
  <si>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</si>
  <si>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</si>
  <si>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</si>
  <si>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</si>
  <si>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</si>
  <si>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</si>
  <si>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</si>
  <si>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</si>
  <si>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</si>
  <si>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</si>
  <si>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</si>
  <si>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</si>
  <si>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</si>
  <si>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</si>
  <si>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</si>
  <si>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</si>
  <si>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</si>
  <si>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</si>
  <si>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</si>
  <si>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</si>
  <si>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</si>
  <si>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</si>
  <si>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</si>
  <si>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</si>
  <si>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</si>
  <si>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</si>
  <si>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</si>
  <si>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</si>
  <si>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</si>
  <si>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</si>
  <si>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</si>
  <si>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</si>
  <si>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</si>
  <si>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</si>
  <si>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</si>
  <si>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</si>
  <si>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</si>
  <si>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</si>
  <si>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</si>
  <si>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</si>
  <si>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</si>
  <si>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</si>
  <si>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</si>
  <si>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</si>
  <si>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</si>
  <si>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</si>
  <si>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</si>
  <si>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</si>
  <si>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</si>
  <si>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</si>
  <si>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</si>
  <si>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</si>
  <si>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</si>
  <si>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</si>
  <si>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</si>
  <si>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</si>
  <si>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</si>
  <si>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</si>
  <si>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</si>
  <si>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</si>
  <si>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</si>
  <si>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</si>
  <si>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</si>
  <si>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</si>
  <si>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</si>
  <si>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</si>
  <si>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</si>
  <si>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</si>
  <si>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</si>
  <si>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</si>
  <si>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</si>
  <si>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</si>
  <si>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</si>
  <si>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</si>
  <si>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</si>
  <si>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</si>
  <si>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</si>
  <si>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</si>
  <si>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</si>
  <si>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</si>
  <si>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</si>
  <si>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</si>
  <si>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</si>
  <si>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</si>
  <si>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</si>
  <si>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</si>
  <si>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</si>
  <si>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</si>
  <si>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</si>
  <si>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</si>
  <si>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</si>
  <si>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</si>
  <si>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</si>
  <si>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</si>
  <si>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</si>
  <si>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</si>
  <si>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</si>
  <si>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</si>
  <si>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</si>
  <si>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</si>
  <si>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</si>
  <si>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</si>
  <si>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</si>
  <si>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</si>
  <si>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</si>
  <si>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</si>
  <si>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</si>
  <si>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</si>
  <si>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</si>
  <si>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</si>
  <si>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</si>
  <si>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</si>
  <si>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</si>
  <si>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</si>
  <si>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</si>
  <si>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</si>
  <si>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</si>
  <si>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</si>
  <si>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</si>
  <si>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</si>
  <si>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</si>
  <si>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</si>
  <si>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</si>
  <si>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</si>
  <si>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</si>
  <si>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</si>
  <si>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</si>
  <si>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</si>
  <si>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</si>
  <si>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</si>
  <si>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</si>
  <si>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</si>
  <si>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</si>
  <si>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</si>
  <si>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</si>
  <si>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</si>
  <si>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</si>
  <si>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</si>
  <si>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</si>
  <si>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</si>
  <si>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</si>
  <si>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</si>
  <si>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</si>
  <si>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</si>
  <si>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</si>
  <si>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</si>
  <si>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</si>
  <si>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</si>
  <si>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</si>
  <si>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</si>
  <si>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</si>
  <si>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</si>
  <si>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</si>
  <si>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</si>
  <si>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</si>
  <si>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</si>
  <si>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</si>
  <si>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</si>
  <si>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</si>
  <si>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</si>
  <si>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</si>
  <si>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</si>
  <si>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</si>
  <si>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</si>
  <si>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</si>
  <si>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</si>
  <si>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</si>
  <si>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</si>
  <si>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</si>
  <si>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</si>
  <si>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</si>
  <si>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</si>
  <si>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</si>
  <si>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</si>
  <si>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</si>
  <si>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</si>
  <si>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</si>
  <si>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</si>
  <si>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</si>
  <si>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</si>
  <si>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</si>
  <si>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</si>
  <si>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</si>
  <si>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</si>
  <si>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</si>
  <si>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</si>
  <si>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</si>
  <si>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</si>
  <si>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</si>
  <si>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</si>
  <si>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</si>
  <si>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</si>
  <si>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</si>
  <si>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</si>
  <si>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</si>
  <si>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</si>
  <si>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</si>
  <si>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</si>
  <si>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</si>
  <si>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</si>
  <si>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</si>
  <si>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</si>
  <si>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</si>
  <si>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</si>
  <si>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</si>
  <si>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</si>
  <si>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</si>
  <si>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</si>
  <si>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</si>
  <si>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</si>
  <si>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</si>
  <si>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</si>
  <si>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</si>
  <si>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</si>
  <si>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</si>
  <si>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</si>
  <si>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</si>
  <si>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</si>
  <si>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</si>
  <si>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</si>
  <si>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</si>
  <si>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</si>
  <si>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</si>
  <si>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</si>
  <si>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</si>
  <si>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</si>
  <si>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</si>
  <si>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</si>
  <si>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</si>
  <si>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</si>
  <si>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</si>
  <si>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</si>
  <si>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</si>
  <si>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</si>
  <si>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</si>
  <si>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</si>
  <si>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</si>
  <si>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</si>
  <si>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</si>
  <si>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</si>
  <si>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</si>
  <si>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</si>
  <si>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</si>
  <si>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</si>
  <si>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</si>
  <si>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</si>
  <si>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</si>
  <si>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</si>
  <si>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</si>
  <si>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</si>
  <si>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</si>
  <si>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</si>
  <si>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</si>
  <si>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</si>
  <si>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</si>
  <si>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</si>
  <si>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</si>
  <si>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</si>
  <si>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</si>
  <si>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</si>
  <si>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</si>
  <si>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</si>
  <si>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</si>
  <si>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</si>
  <si>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</si>
  <si>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</si>
  <si>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</si>
  <si>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</si>
  <si>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</si>
  <si>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</si>
  <si>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</si>
  <si>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</si>
  <si>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</si>
  <si>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</si>
  <si>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</si>
  <si>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</si>
  <si>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</si>
  <si>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</si>
  <si>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</si>
  <si>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</si>
  <si>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</si>
  <si>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</si>
  <si>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</si>
  <si>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</si>
  <si>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</si>
  <si>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</si>
  <si>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</si>
  <si>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</si>
  <si>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</si>
  <si>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</si>
  <si>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</si>
  <si>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</si>
  <si>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</si>
  <si>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</si>
  <si>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</si>
  <si>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</si>
  <si>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</si>
  <si>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</si>
  <si>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</si>
  <si>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</si>
  <si>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</si>
  <si>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</si>
  <si>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</si>
  <si>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</si>
  <si>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</si>
  <si>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</si>
  <si>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</si>
  <si>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</si>
  <si>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</si>
  <si>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</si>
  <si>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</si>
  <si>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</si>
  <si>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</si>
  <si>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</si>
  <si>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</si>
  <si>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</si>
  <si>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</si>
  <si>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</si>
  <si>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</si>
  <si>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</si>
  <si>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</si>
  <si>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</si>
  <si>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</si>
  <si>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</si>
  <si>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</si>
  <si>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</si>
  <si>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</si>
  <si>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</si>
  <si>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</si>
  <si>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</si>
  <si>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</si>
  <si>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</si>
  <si>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</si>
  <si>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</si>
  <si>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</si>
  <si>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</si>
  <si>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</si>
  <si>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</si>
  <si>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</si>
  <si>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</si>
  <si>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</si>
  <si>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</si>
  <si>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</si>
  <si>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</si>
  <si>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</si>
  <si>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</si>
  <si>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</si>
  <si>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</si>
  <si>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</si>
  <si>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</si>
  <si>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</si>
  <si>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</si>
  <si>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</si>
  <si>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</si>
  <si>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</si>
  <si>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</si>
  <si>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</si>
  <si>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</si>
  <si>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</si>
  <si>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</si>
  <si>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</si>
  <si>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</si>
  <si>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</si>
  <si>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</si>
  <si>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</si>
  <si>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</si>
  <si>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</si>
  <si>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</si>
  <si>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</si>
  <si>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</si>
  <si>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</si>
  <si>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</si>
  <si>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</si>
  <si>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</si>
  <si>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</si>
  <si>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</si>
  <si>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</si>
  <si>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</si>
  <si>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</si>
  <si>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</si>
  <si>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</si>
  <si>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</si>
  <si>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</si>
  <si>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</si>
  <si>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</si>
  <si>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</si>
  <si>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</si>
  <si>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</si>
  <si>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</si>
  <si>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</si>
  <si>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</si>
  <si>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</si>
  <si>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</si>
  <si>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</si>
  <si>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</si>
  <si>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</si>
  <si>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</si>
  <si>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</si>
  <si>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</si>
  <si>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</si>
  <si>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</si>
  <si>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</si>
  <si>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</si>
  <si>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</si>
  <si>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</si>
  <si>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</si>
  <si>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</si>
  <si>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</si>
  <si>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</si>
  <si>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</si>
  <si>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</si>
  <si>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</si>
  <si>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</si>
  <si>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</si>
  <si>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</si>
  <si>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</si>
  <si>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</si>
  <si>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</si>
  <si>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</si>
  <si>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</si>
  <si>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</si>
  <si>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</si>
  <si>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</si>
  <si>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</si>
  <si>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</si>
  <si>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</si>
  <si>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</si>
  <si>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</si>
  <si>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</si>
  <si>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</si>
  <si>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</si>
  <si>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</si>
  <si>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</si>
  <si>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</si>
  <si>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</si>
  <si>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</si>
  <si>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</si>
  <si>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</si>
  <si>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</si>
  <si>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</si>
  <si>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</si>
  <si>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</si>
  <si>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</si>
  <si>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</si>
  <si>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</si>
  <si>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</si>
  <si>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</si>
  <si>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</si>
  <si>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</si>
  <si>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</si>
  <si>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</si>
  <si>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</si>
  <si>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</si>
  <si>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</si>
  <si>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</si>
  <si>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</si>
  <si>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</si>
  <si>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</si>
  <si>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</si>
  <si>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</si>
  <si>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</si>
  <si>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</si>
  <si>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</si>
  <si>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</si>
  <si>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</si>
  <si>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</si>
  <si>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</si>
  <si>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</si>
  <si>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</si>
  <si>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</si>
  <si>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</si>
  <si>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</si>
  <si>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</si>
  <si>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</si>
  <si>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</si>
  <si>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</si>
  <si>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</si>
  <si>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</si>
  <si>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</si>
  <si>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</si>
  <si>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</si>
  <si>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</si>
  <si>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</si>
  <si>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</si>
  <si>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</si>
  <si>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</si>
  <si>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</si>
  <si>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</si>
  <si>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</si>
  <si>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</si>
  <si>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</si>
  <si>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</si>
  <si>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</si>
  <si>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</si>
  <si>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</si>
  <si>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</si>
  <si>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</si>
  <si>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</si>
  <si>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</si>
  <si>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</si>
  <si>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</si>
  <si>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</si>
  <si>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</si>
  <si>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</si>
  <si>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</si>
  <si>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</si>
  <si>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</si>
  <si>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</si>
  <si>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</si>
  <si>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</si>
  <si>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</si>
  <si>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</si>
  <si>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</si>
  <si>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</si>
  <si>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</si>
  <si>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</si>
  <si>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</si>
  <si>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</si>
  <si>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</si>
  <si>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</si>
  <si>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</si>
  <si>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</si>
  <si>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</si>
  <si>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</si>
  <si>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</si>
  <si>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</si>
  <si>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</si>
  <si>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</si>
  <si>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</si>
  <si>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</si>
  <si>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</si>
  <si>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</si>
  <si>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</si>
  <si>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</si>
  <si>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</si>
  <si>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</si>
  <si>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</si>
  <si>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</si>
  <si>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</si>
  <si>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</si>
  <si>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</si>
  <si>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</si>
  <si>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</si>
  <si>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</si>
  <si>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</si>
  <si>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</si>
  <si>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</si>
  <si>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</si>
  <si>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</si>
  <si>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</si>
  <si>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</si>
  <si>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</si>
  <si>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</si>
  <si>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</si>
  <si>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</si>
  <si>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</si>
  <si>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</si>
  <si>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</si>
  <si>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</si>
  <si>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</si>
  <si>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</si>
  <si>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</si>
  <si>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</si>
  <si>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</si>
  <si>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</si>
  <si>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</si>
  <si>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</si>
  <si>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</si>
  <si>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</si>
  <si>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</si>
  <si>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</si>
  <si>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</si>
  <si>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</si>
  <si>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</si>
  <si>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</si>
  <si>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</si>
  <si>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</si>
  <si>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</si>
  <si>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</si>
  <si>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</si>
  <si>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</si>
  <si>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</si>
  <si>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</si>
  <si>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</si>
  <si>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</si>
  <si>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</si>
  <si>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</si>
  <si>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</si>
  <si>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</si>
  <si>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</si>
  <si>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</si>
  <si>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</si>
  <si>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</si>
  <si>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</si>
  <si>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</si>
  <si>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</si>
  <si>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</si>
  <si>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</si>
  <si>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</si>
  <si>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</si>
  <si>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</si>
  <si>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</si>
  <si>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</si>
  <si>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</si>
  <si>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</si>
  <si>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</si>
  <si>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</si>
  <si>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</si>
  <si>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</si>
  <si>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</si>
  <si>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</si>
  <si>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</si>
  <si>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</si>
  <si>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</si>
  <si>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</si>
  <si>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</si>
  <si>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</si>
  <si>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</si>
  <si>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</si>
  <si>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</si>
  <si>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</si>
  <si>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</si>
  <si>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</si>
  <si>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</si>
  <si>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</si>
  <si>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</si>
  <si>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</si>
  <si>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</si>
  <si>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</si>
  <si>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</si>
  <si>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</si>
  <si>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</si>
  <si>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</si>
  <si>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</si>
  <si>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</si>
  <si>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</si>
  <si>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</si>
  <si>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</si>
  <si>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</si>
  <si>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</si>
  <si>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</si>
  <si>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</si>
  <si>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</si>
  <si>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</si>
  <si>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</si>
  <si>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</si>
  <si>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</si>
  <si>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</si>
  <si>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</si>
  <si>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</si>
  <si>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</si>
  <si>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</si>
  <si>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</si>
  <si>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</si>
  <si>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</si>
  <si>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</si>
  <si>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</si>
  <si>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</si>
  <si>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</si>
  <si>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</si>
  <si>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</si>
  <si>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</si>
  <si>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</si>
  <si>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</si>
  <si>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</si>
  <si>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</si>
  <si>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</si>
  <si>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</si>
  <si>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</si>
  <si>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</si>
  <si>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</si>
  <si>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</si>
  <si>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</si>
  <si>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</si>
  <si>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</si>
  <si>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</si>
  <si>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</si>
  <si>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</si>
  <si>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</si>
  <si>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</si>
  <si>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</si>
  <si>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</si>
  <si>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</si>
  <si>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</si>
  <si>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</si>
  <si>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</si>
  <si>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</si>
  <si>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</si>
  <si>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</si>
  <si>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</si>
  <si>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</si>
  <si>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</si>
  <si>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</si>
  <si>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</si>
  <si>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</si>
  <si>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</si>
  <si>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</si>
  <si>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</si>
  <si>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</si>
  <si>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</si>
  <si>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</si>
  <si>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</si>
  <si>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</si>
  <si>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</si>
  <si>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</si>
  <si>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</si>
  <si>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</si>
  <si>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</si>
  <si>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</si>
  <si>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</si>
  <si>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</si>
  <si>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</si>
  <si>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</si>
  <si>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</si>
  <si>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</si>
  <si>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</si>
  <si>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</si>
  <si>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</si>
  <si>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</si>
  <si>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</si>
  <si>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</si>
  <si>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</si>
  <si>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</si>
  <si>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</si>
  <si>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</si>
  <si>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</si>
  <si>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</si>
  <si>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</si>
  <si>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</si>
  <si>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</si>
  <si>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</si>
  <si>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</si>
  <si>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</si>
  <si>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</si>
  <si>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</si>
  <si>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</si>
  <si>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</si>
  <si>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</si>
  <si>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</si>
  <si>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</si>
  <si>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</si>
  <si>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</si>
  <si>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</si>
  <si>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</si>
  <si>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</si>
  <si>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</si>
  <si>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</si>
  <si>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</si>
  <si>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</si>
  <si>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</si>
  <si>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</si>
  <si>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</si>
  <si>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</si>
  <si>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</si>
  <si>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</si>
  <si>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</si>
  <si>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</si>
  <si>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</si>
  <si>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</si>
  <si>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</si>
  <si>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</si>
  <si>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</si>
  <si>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</si>
  <si>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</si>
  <si>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</si>
  <si>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</si>
  <si>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</si>
  <si>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</si>
  <si>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</si>
  <si>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</si>
  <si>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</si>
  <si>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</si>
  <si>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</si>
  <si>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</si>
  <si>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</si>
  <si>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</si>
  <si>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</si>
  <si>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</si>
  <si>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</si>
  <si>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</si>
  <si>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</si>
  <si>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</si>
  <si>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</si>
  <si>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</si>
  <si>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</si>
  <si>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</si>
  <si>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</si>
  <si>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</si>
  <si>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</si>
  <si>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</si>
  <si>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</si>
  <si>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</si>
  <si>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</si>
  <si>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</si>
  <si>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</si>
  <si>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</si>
  <si>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</si>
  <si>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</si>
  <si>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</si>
  <si>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</si>
  <si>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</si>
  <si>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</si>
  <si>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</si>
  <si>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</si>
  <si>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</si>
  <si>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</si>
  <si>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</si>
  <si>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</si>
  <si>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</si>
  <si>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</si>
  <si>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</si>
  <si>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</si>
  <si>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</si>
  <si>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</si>
  <si>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</si>
  <si>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</si>
  <si>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</si>
  <si>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</si>
  <si>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</si>
  <si>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</si>
  <si>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</si>
  <si>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</si>
  <si>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</si>
  <si>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</si>
  <si>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</si>
  <si>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</si>
  <si>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</si>
  <si>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</si>
  <si>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</si>
  <si>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</si>
  <si>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</si>
  <si>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</si>
  <si>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</si>
  <si>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</si>
  <si>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</si>
  <si>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</si>
  <si>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</si>
  <si>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</si>
  <si>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</si>
  <si>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</si>
  <si>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</si>
  <si>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</si>
  <si>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</si>
  <si>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</si>
  <si>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</si>
  <si>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</si>
  <si>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</si>
  <si>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</si>
  <si>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</si>
  <si>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</si>
  <si>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</si>
  <si>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</si>
  <si>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</si>
  <si>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</si>
  <si>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</si>
  <si>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</si>
  <si>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</si>
  <si>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</si>
  <si>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</si>
  <si>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</si>
  <si>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</si>
  <si>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</si>
  <si>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</si>
  <si>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</si>
  <si>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</si>
  <si>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</si>
  <si>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</si>
  <si>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</si>
  <si>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</si>
  <si>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</si>
  <si>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</si>
  <si>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</si>
  <si>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</si>
  <si>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</si>
  <si>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</si>
  <si>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</si>
  <si>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</si>
  <si>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</si>
  <si>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</si>
  <si>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</si>
  <si>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</si>
  <si>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</si>
  <si>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</si>
  <si>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</si>
  <si>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</si>
  <si>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</si>
  <si>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</si>
  <si>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</si>
  <si>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</si>
  <si>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</si>
  <si>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</si>
  <si>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</si>
  <si>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</si>
  <si>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</si>
  <si>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</si>
  <si>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</si>
  <si>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</si>
  <si>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</si>
  <si>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</si>
  <si>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</si>
  <si>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</si>
  <si>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</si>
  <si>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</si>
  <si>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</si>
  <si>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</si>
  <si>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</si>
  <si>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</si>
  <si>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</si>
  <si>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</si>
  <si>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</si>
  <si>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</si>
  <si>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</si>
  <si>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</si>
  <si>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</si>
  <si>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</si>
  <si>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</si>
  <si>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</si>
  <si>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</si>
  <si>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</si>
  <si>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</si>
  <si>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</si>
  <si>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</si>
  <si>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</si>
  <si>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</si>
  <si>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</si>
  <si>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</si>
  <si>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</si>
  <si>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</si>
  <si>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</si>
  <si>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</si>
  <si>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</si>
  <si>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</si>
  <si>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</si>
  <si>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</si>
  <si>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</si>
  <si>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</si>
  <si>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</si>
  <si>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</si>
  <si>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</si>
  <si>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</si>
  <si>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</si>
  <si>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</si>
  <si>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</si>
  <si>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</si>
  <si>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</si>
  <si>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</si>
  <si>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</si>
  <si>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</si>
  <si>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</si>
  <si>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</si>
  <si>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</si>
  <si>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</si>
  <si>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</si>
  <si>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</si>
  <si>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</si>
  <si>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</si>
  <si>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</si>
  <si>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</si>
  <si>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</si>
  <si>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</si>
  <si>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</si>
  <si>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</si>
  <si>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</si>
  <si>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</si>
  <si>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</si>
  <si>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</si>
  <si>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</si>
  <si>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</si>
  <si>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</si>
  <si>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</si>
  <si>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</si>
  <si>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</si>
  <si>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</si>
  <si>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</si>
  <si>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</si>
  <si>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</si>
  <si>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</si>
  <si>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</si>
  <si>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</si>
  <si>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</si>
  <si>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</si>
  <si>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</si>
  <si>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</si>
  <si>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</si>
  <si>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</si>
  <si>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</si>
  <si>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</si>
  <si>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</si>
  <si>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</si>
  <si>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</si>
  <si>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</si>
  <si>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</si>
  <si>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</si>
  <si>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</si>
  <si>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</si>
  <si>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</si>
  <si>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</si>
  <si>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</si>
  <si>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</si>
  <si>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</si>
  <si>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</si>
  <si>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</si>
  <si>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</si>
  <si>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</si>
  <si>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</si>
  <si>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</si>
  <si>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</si>
  <si>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</si>
  <si>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</si>
  <si>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</si>
  <si>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</si>
  <si>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</si>
  <si>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</si>
  <si>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</si>
  <si>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</si>
  <si>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</si>
  <si>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</si>
  <si>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</si>
  <si>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</si>
  <si>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</si>
  <si>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</si>
  <si>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</si>
  <si>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</si>
  <si>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</si>
  <si>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</si>
  <si>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</si>
  <si>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</si>
  <si>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</si>
  <si>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</si>
  <si>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</si>
  <si>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</si>
  <si>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</si>
  <si>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</si>
  <si>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</si>
  <si>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</si>
  <si>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</si>
  <si>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</si>
  <si>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</si>
  <si>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</si>
  <si>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</si>
  <si>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</si>
  <si>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</si>
  <si>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</si>
  <si>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</si>
  <si>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</si>
  <si>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</si>
  <si>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</si>
  <si>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</si>
  <si>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</si>
  <si>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</si>
  <si>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</si>
  <si>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</si>
  <si>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</si>
  <si>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</si>
  <si>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</si>
  <si>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</si>
  <si>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</si>
  <si>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</si>
  <si>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</si>
  <si>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</si>
  <si>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</si>
  <si>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</si>
  <si>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</si>
  <si>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</si>
  <si>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</si>
  <si>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</si>
  <si>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</si>
  <si>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</si>
  <si>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</si>
  <si>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</si>
  <si>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</si>
  <si>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</si>
  <si>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</si>
  <si>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</si>
  <si>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</si>
  <si>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</si>
  <si>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</si>
  <si>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</si>
  <si>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</si>
  <si>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</si>
  <si>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</si>
  <si>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</si>
  <si>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</si>
  <si>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</si>
  <si>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</si>
  <si>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</si>
  <si>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</si>
  <si>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</si>
  <si>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</si>
  <si>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</si>
  <si>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</si>
  <si>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</si>
  <si>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</si>
  <si>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</si>
  <si>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</si>
  <si>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</si>
  <si>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</si>
  <si>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</si>
  <si>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</si>
  <si>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</si>
  <si>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</si>
  <si>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</si>
  <si>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</si>
  <si>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</si>
  <si>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</si>
  <si>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</si>
  <si>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</si>
  <si>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</si>
  <si>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</si>
  <si>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</si>
  <si>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</si>
  <si>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</si>
  <si>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</si>
  <si>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</si>
  <si>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</si>
  <si>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</si>
  <si>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</si>
  <si>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</si>
  <si>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</si>
  <si>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</si>
  <si>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</si>
  <si>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</si>
  <si>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</si>
  <si>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</si>
  <si>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</si>
  <si>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</si>
  <si>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</si>
  <si>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</si>
  <si>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</si>
  <si>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</si>
  <si>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</si>
  <si>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</si>
  <si>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</si>
  <si>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</si>
  <si>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</si>
  <si>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</si>
  <si>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</si>
  <si>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</si>
  <si>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</si>
  <si>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</si>
  <si>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</si>
  <si>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</si>
  <si>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</si>
  <si>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</si>
  <si>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</si>
  <si>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</si>
  <si>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</si>
  <si>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</si>
  <si>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</si>
  <si>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</si>
  <si>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</si>
  <si>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</si>
  <si>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</si>
  <si>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</si>
  <si>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</si>
  <si>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</si>
  <si>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</si>
  <si>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</si>
  <si>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</si>
  <si>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</si>
  <si>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</si>
  <si>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</si>
  <si>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</si>
  <si>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</si>
  <si>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</si>
  <si>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</si>
  <si>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</si>
  <si>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</si>
  <si>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</si>
  <si>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</si>
  <si>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</si>
  <si>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</si>
  <si>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</si>
  <si>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</si>
  <si>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</si>
  <si>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</si>
  <si>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</si>
  <si>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</si>
  <si>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</si>
  <si>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</si>
  <si>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</si>
  <si>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</si>
  <si>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</si>
  <si>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</si>
  <si>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</si>
  <si>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</si>
  <si>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</si>
  <si>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</si>
  <si>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</si>
  <si>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</si>
  <si>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</si>
  <si>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</si>
  <si>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</si>
  <si>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</si>
  <si>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</si>
  <si>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</si>
  <si>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</si>
  <si>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</si>
  <si>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</si>
  <si>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</si>
  <si>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</si>
  <si>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</si>
  <si>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</si>
  <si>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</si>
  <si>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</si>
  <si>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</si>
  <si>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</si>
  <si>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</si>
  <si>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</si>
  <si>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</si>
  <si>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</si>
  <si>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</si>
  <si>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</si>
  <si>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</si>
  <si>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</si>
  <si>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</si>
  <si>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</si>
  <si>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</si>
  <si>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</si>
  <si>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</si>
  <si>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</si>
  <si>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</si>
  <si>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</si>
  <si>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</si>
  <si>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</si>
  <si>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</si>
  <si>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</si>
  <si>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</si>
  <si>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</si>
  <si>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</si>
  <si>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</si>
  <si>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</si>
  <si>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</si>
  <si>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</si>
  <si>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</si>
  <si>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</si>
  <si>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</si>
  <si>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</si>
  <si>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</si>
  <si>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</si>
  <si>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</si>
  <si>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</si>
  <si>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</si>
  <si>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</si>
  <si>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</si>
  <si>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</si>
  <si>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</si>
  <si>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</si>
  <si>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</si>
  <si>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</si>
  <si>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</si>
  <si>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</si>
  <si>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</si>
  <si>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</si>
  <si>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</si>
  <si>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</si>
  <si>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</si>
  <si>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</si>
  <si>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</si>
  <si>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</si>
  <si>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</si>
  <si>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</si>
  <si>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</si>
  <si>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</si>
  <si>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</si>
  <si>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</si>
  <si>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</si>
  <si>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</si>
  <si>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</si>
  <si>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</si>
  <si>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</si>
  <si>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</si>
  <si>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</si>
  <si>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</si>
  <si>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</si>
  <si>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</si>
  <si>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</si>
  <si>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</si>
  <si>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</si>
  <si>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</si>
  <si>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</si>
  <si>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</si>
  <si>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</si>
  <si>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</si>
  <si>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</si>
  <si>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</si>
  <si>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</si>
  <si>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</si>
  <si>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</si>
  <si>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</si>
  <si>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</si>
  <si>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</si>
  <si>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</si>
  <si>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</si>
  <si>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</si>
  <si>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</si>
  <si>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</si>
  <si>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</si>
  <si>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</si>
  <si>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</si>
  <si>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</si>
  <si>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</si>
  <si>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</si>
  <si>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</si>
  <si>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</si>
  <si>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</si>
  <si>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</si>
  <si>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</si>
  <si>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</si>
  <si>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</si>
  <si>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</si>
  <si>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</si>
  <si>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</si>
  <si>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</si>
  <si>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</si>
  <si>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</si>
  <si>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</si>
  <si>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</si>
  <si>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</si>
  <si>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</si>
  <si>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</si>
  <si>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</si>
  <si>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</si>
  <si>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</si>
  <si>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</si>
  <si>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</si>
  <si>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</si>
  <si>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</si>
  <si>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</si>
  <si>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</si>
  <si>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</si>
  <si>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</si>
  <si>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</si>
  <si>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</si>
  <si>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</si>
  <si>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</si>
  <si>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</si>
  <si>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</si>
  <si>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</si>
  <si>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</si>
  <si>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</si>
  <si>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</si>
  <si>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</si>
  <si>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</si>
  <si>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</si>
  <si>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</si>
  <si>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</si>
  <si>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</si>
  <si>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</si>
  <si>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</si>
  <si>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</si>
  <si>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</si>
  <si>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</si>
  <si>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</si>
  <si>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</si>
  <si>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</si>
  <si>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</si>
  <si>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</si>
  <si>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</si>
  <si>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</si>
  <si>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</si>
  <si>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</si>
  <si>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</si>
  <si>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</si>
  <si>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</si>
  <si>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</si>
  <si>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</si>
  <si>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</si>
  <si>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</si>
  <si>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</si>
  <si>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</si>
  <si>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</si>
  <si>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</si>
  <si>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</si>
  <si>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</si>
  <si>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</si>
  <si>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</si>
  <si>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</si>
  <si>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</si>
  <si>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</si>
  <si>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</si>
  <si>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</si>
  <si>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</si>
  <si>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</si>
  <si>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</si>
  <si>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</si>
  <si>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</si>
  <si>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</si>
  <si>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</si>
  <si>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</si>
  <si>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</si>
  <si>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</si>
  <si>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</si>
  <si>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</si>
  <si>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</si>
  <si>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</si>
  <si>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</si>
  <si>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</si>
  <si>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</si>
  <si>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</si>
  <si>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</si>
  <si>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</si>
  <si>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</si>
  <si>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</si>
  <si>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</si>
  <si>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</si>
  <si>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</si>
  <si>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</si>
  <si>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</si>
  <si>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</si>
  <si>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</si>
  <si>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</si>
  <si>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</si>
  <si>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</si>
  <si>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</si>
  <si>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</si>
  <si>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</si>
  <si>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</si>
  <si>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</si>
  <si>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</si>
  <si>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</si>
  <si>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</si>
  <si>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</si>
  <si>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</si>
  <si>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</si>
  <si>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</si>
  <si>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</si>
  <si>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</si>
  <si>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</si>
  <si>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</si>
  <si>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</si>
  <si>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</si>
  <si>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</si>
  <si>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</si>
  <si>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</si>
  <si>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</si>
  <si>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</si>
  <si>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</si>
  <si>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</si>
  <si>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</si>
  <si>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</si>
  <si>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</si>
  <si>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</si>
  <si>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</si>
  <si>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</si>
  <si>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</si>
  <si>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</si>
  <si>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</si>
  <si>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</si>
  <si>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</si>
  <si>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</si>
  <si>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</si>
  <si>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</si>
  <si>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</si>
  <si>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</si>
  <si>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</si>
  <si>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</si>
  <si>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</si>
  <si>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</si>
  <si>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</si>
  <si>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</si>
  <si>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</si>
  <si>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</si>
  <si>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</si>
  <si>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</si>
  <si>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</si>
  <si>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</si>
  <si>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</si>
  <si>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</si>
  <si>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</si>
  <si>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</si>
  <si>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</si>
  <si>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</si>
  <si>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</si>
  <si>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</si>
  <si>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</si>
  <si>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</si>
  <si>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</si>
  <si>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</si>
  <si>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</si>
  <si>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</si>
  <si>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</si>
  <si>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</si>
  <si>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</si>
  <si>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</si>
  <si>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</si>
  <si>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</si>
  <si>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</si>
  <si>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</si>
  <si>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</si>
  <si>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</si>
  <si>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</si>
  <si>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</si>
  <si>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</si>
  <si>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</si>
  <si>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</si>
  <si>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</si>
  <si>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</si>
  <si>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</si>
  <si>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</si>
  <si>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</si>
  <si>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</si>
  <si>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</si>
  <si>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</si>
  <si>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</si>
  <si>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</si>
  <si>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</si>
  <si>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</si>
  <si>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</si>
  <si>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</si>
  <si>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</si>
  <si>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</si>
  <si>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</si>
  <si>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</si>
  <si>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</si>
  <si>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</si>
  <si>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</si>
  <si>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</si>
  <si>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</si>
  <si>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</si>
  <si>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</si>
  <si>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</si>
  <si>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</si>
  <si>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</si>
  <si>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</si>
  <si>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</si>
  <si>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</si>
  <si>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</si>
  <si>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</si>
  <si>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</si>
  <si>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</si>
  <si>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</si>
  <si>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</si>
  <si>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</si>
  <si>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</si>
  <si>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</si>
  <si>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</si>
  <si>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</si>
  <si>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</si>
  <si>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</si>
  <si>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</si>
  <si>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</si>
  <si>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</si>
  <si>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</si>
  <si>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</si>
  <si>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</si>
  <si>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</si>
  <si>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</si>
  <si>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</si>
  <si>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</si>
  <si>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</si>
  <si>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</si>
  <si>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</si>
  <si>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</si>
  <si>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</si>
  <si>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</si>
  <si>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</si>
  <si>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</si>
  <si>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</si>
  <si>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</si>
  <si>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</si>
  <si>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</si>
  <si>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</si>
  <si>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</si>
  <si>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</si>
  <si>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</si>
  <si>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</si>
  <si>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</si>
  <si>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</si>
  <si>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</si>
  <si>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</si>
  <si>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</si>
  <si>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</si>
  <si>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</si>
  <si>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</si>
  <si>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</si>
  <si>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</si>
  <si>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</si>
  <si>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</si>
  <si>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</si>
  <si>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</si>
  <si>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</si>
  <si>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</si>
  <si>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</si>
  <si>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</si>
  <si>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</si>
  <si>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</si>
  <si>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</si>
  <si>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</si>
  <si>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</si>
  <si>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</si>
  <si>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</si>
  <si>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</si>
  <si>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</si>
  <si>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</si>
  <si>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</si>
  <si>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</si>
  <si>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</si>
  <si>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</si>
  <si>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</si>
  <si>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</si>
  <si>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</si>
  <si>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</si>
  <si>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</si>
  <si>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</si>
  <si>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</si>
  <si>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</si>
  <si>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</si>
  <si>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</si>
  <si>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</si>
  <si>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</si>
  <si>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</si>
  <si>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</si>
  <si>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</si>
  <si>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</si>
  <si>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</si>
  <si>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</si>
  <si>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</si>
  <si>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</si>
  <si>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</si>
  <si>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</si>
  <si>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</si>
  <si>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</si>
  <si>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</si>
  <si>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</si>
  <si>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</si>
  <si>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</si>
  <si>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</si>
  <si>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</si>
  <si>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</si>
  <si>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</si>
  <si>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</si>
  <si>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</si>
  <si>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</si>
  <si>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</si>
  <si>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</si>
  <si>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</si>
  <si>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</si>
  <si>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</si>
  <si>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</si>
  <si>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</si>
  <si>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</si>
  <si>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</si>
  <si>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</si>
  <si>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</si>
  <si>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</si>
  <si>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</si>
  <si>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</si>
  <si>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</si>
  <si>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</si>
  <si>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</si>
  <si>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</si>
  <si>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</si>
  <si>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</si>
  <si>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</si>
  <si>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</si>
  <si>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</si>
  <si>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</si>
  <si>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</si>
  <si>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</si>
  <si>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</si>
  <si>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</si>
  <si>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</si>
  <si>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</si>
  <si>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</si>
  <si>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</si>
  <si>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</si>
  <si>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</si>
  <si>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</si>
  <si>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</si>
  <si>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</si>
  <si>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</si>
  <si>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</si>
  <si>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</si>
  <si>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</si>
  <si>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</si>
  <si>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</si>
  <si>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</si>
  <si>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</si>
  <si>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</si>
  <si>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</si>
  <si>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</si>
  <si>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</si>
  <si>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</si>
  <si>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</si>
  <si>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</si>
  <si>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</si>
  <si>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</si>
  <si>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</si>
  <si>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</si>
  <si>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</si>
  <si>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</si>
  <si>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</si>
  <si>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</si>
  <si>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</si>
  <si>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</si>
  <si>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</si>
  <si>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</si>
  <si>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</si>
  <si>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</si>
  <si>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</si>
  <si>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</si>
  <si>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</si>
  <si>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</si>
  <si>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</si>
  <si>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</si>
  <si>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</si>
  <si>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</si>
  <si>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</si>
  <si>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</si>
  <si>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</si>
  <si>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</si>
  <si>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</si>
  <si>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</si>
  <si>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</si>
  <si>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</si>
  <si>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</si>
  <si>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</si>
  <si>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</si>
  <si>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</si>
  <si>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</si>
  <si>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</si>
  <si>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</si>
  <si>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</si>
  <si>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</si>
  <si>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</si>
  <si>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</si>
  <si>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</si>
  <si>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</si>
  <si>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</si>
  <si>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</si>
  <si>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</si>
  <si>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</si>
  <si>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</si>
  <si>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</si>
  <si>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</si>
  <si>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</si>
  <si>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</si>
  <si>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</si>
  <si>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</si>
  <si>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</si>
  <si>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</si>
  <si>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</si>
  <si>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</si>
  <si>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</si>
  <si>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</si>
  <si>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</si>
  <si>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</si>
  <si>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</si>
  <si>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</si>
  <si>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</si>
  <si>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</si>
  <si>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</si>
  <si>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</si>
  <si>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</si>
  <si>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</si>
  <si>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</si>
  <si>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</si>
  <si>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</si>
  <si>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</si>
  <si>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</si>
  <si>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</si>
  <si>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</si>
  <si>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</si>
  <si>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</si>
  <si>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</si>
  <si>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</si>
  <si>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</si>
  <si>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</si>
  <si>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</si>
  <si>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</si>
  <si>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</si>
  <si>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</si>
  <si>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</si>
  <si>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</si>
  <si>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</si>
  <si>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</si>
  <si>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</si>
  <si>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</si>
  <si>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</si>
  <si>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</si>
  <si>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</si>
  <si>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</si>
  <si>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</si>
  <si>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</si>
  <si>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</si>
  <si>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</si>
  <si>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</si>
  <si>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</si>
  <si>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</si>
  <si>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</si>
  <si>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</si>
  <si>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</si>
  <si>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</si>
  <si>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</si>
  <si>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</si>
  <si>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</si>
  <si>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</si>
  <si>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</si>
  <si>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</si>
  <si>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</si>
  <si>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</si>
  <si>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</si>
  <si>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</si>
  <si>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</si>
  <si>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</si>
  <si>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</si>
  <si>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</si>
  <si>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</si>
  <si>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</si>
  <si>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</si>
  <si>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</si>
  <si>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</si>
  <si>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</si>
  <si>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</si>
  <si>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</si>
  <si>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</si>
  <si>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</si>
  <si>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</si>
  <si>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</si>
  <si>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</si>
  <si>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</si>
  <si>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</si>
  <si>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</si>
  <si>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</si>
  <si>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</si>
  <si>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</si>
  <si>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</si>
  <si>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</si>
  <si>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</si>
  <si>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</si>
  <si>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</si>
  <si>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</si>
  <si>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</si>
  <si>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</si>
  <si>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</si>
  <si>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</si>
  <si>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</si>
  <si>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</si>
  <si>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</si>
  <si>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</si>
  <si>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</si>
  <si>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</si>
  <si>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</si>
  <si>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</si>
  <si>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</si>
  <si>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</si>
  <si>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</si>
  <si>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</si>
  <si>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</si>
  <si>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</si>
  <si>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</si>
  <si>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</si>
  <si>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</si>
  <si>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</si>
  <si>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</si>
  <si>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</si>
  <si>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</si>
  <si>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</si>
  <si>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</si>
  <si>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</si>
  <si>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</si>
  <si>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</si>
  <si>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</si>
  <si>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</si>
  <si>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</si>
  <si>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</si>
  <si>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</si>
  <si>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</si>
  <si>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</si>
  <si>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</si>
  <si>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</si>
  <si>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</si>
  <si>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</si>
  <si>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</si>
  <si>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</si>
  <si>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</si>
  <si>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</si>
  <si>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</si>
  <si>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</si>
  <si>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</si>
  <si>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</si>
  <si>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</si>
  <si>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</si>
  <si>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</si>
  <si>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</si>
  <si>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</si>
  <si>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</si>
  <si>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</si>
  <si>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</si>
  <si>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</si>
  <si>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</si>
  <si>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</si>
  <si>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</si>
  <si>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</si>
  <si>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</si>
  <si>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</si>
  <si>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</si>
  <si>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</si>
  <si>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</si>
  <si>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</si>
  <si>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</si>
  <si>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</si>
  <si>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</si>
  <si>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</si>
  <si>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</si>
  <si>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</si>
  <si>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</si>
  <si>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</si>
  <si>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</si>
  <si>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</si>
  <si>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</si>
  <si>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</si>
  <si>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</si>
  <si>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</si>
  <si>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</si>
  <si>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</si>
  <si>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</si>
  <si>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</si>
  <si>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</si>
  <si>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</si>
  <si>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</si>
  <si>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</si>
  <si>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</si>
  <si>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</si>
  <si>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</si>
  <si>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</si>
  <si>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</si>
  <si>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</si>
  <si>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</si>
  <si>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</si>
  <si>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</si>
  <si>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</si>
  <si>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</si>
  <si>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</si>
  <si>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</si>
  <si>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</si>
  <si>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</si>
  <si>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</si>
  <si>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</si>
  <si>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</si>
  <si>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</si>
  <si>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</si>
  <si>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</si>
  <si>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</si>
  <si>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</si>
  <si>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</si>
  <si>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</si>
  <si>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</si>
  <si>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</si>
  <si>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</si>
  <si>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</si>
  <si>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</si>
  <si>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</si>
  <si>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</si>
  <si>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</si>
  <si>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</si>
  <si>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</si>
  <si>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</si>
  <si>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</si>
  <si>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</si>
  <si>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</si>
  <si>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</si>
  <si>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</si>
  <si>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</si>
  <si>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</si>
  <si>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</si>
  <si>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</si>
  <si>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</si>
  <si>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</si>
  <si>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</si>
  <si>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</si>
  <si>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</si>
  <si>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</si>
  <si>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</si>
  <si>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</si>
  <si>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</si>
  <si>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</si>
  <si>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</si>
  <si>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</si>
  <si>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</si>
  <si>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</si>
  <si>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</si>
  <si>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</si>
  <si>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</si>
  <si>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</si>
  <si>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</si>
  <si>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</si>
  <si>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</si>
  <si>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</si>
  <si>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</si>
  <si>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</si>
  <si>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</si>
  <si>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</si>
  <si>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</si>
  <si>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</si>
  <si>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</si>
  <si>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</si>
  <si>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</si>
  <si>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</si>
  <si>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</si>
  <si>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</si>
  <si>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</si>
  <si>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</si>
  <si>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</si>
  <si>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</si>
  <si>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</si>
  <si>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</si>
  <si>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</si>
  <si>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</si>
  <si>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</si>
  <si>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</si>
  <si>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</si>
  <si>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</si>
  <si>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</si>
  <si>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</si>
  <si>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</si>
  <si>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</si>
  <si>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</si>
  <si>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</si>
  <si>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</si>
  <si>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</si>
  <si>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</si>
  <si>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</si>
  <si>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</si>
  <si>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</si>
  <si>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</si>
  <si>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</si>
  <si>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</si>
  <si>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</si>
  <si>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</si>
  <si>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</si>
  <si>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</si>
  <si>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</si>
  <si>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</si>
  <si>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</si>
  <si>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</si>
  <si>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</si>
  <si>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</si>
  <si>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</si>
  <si>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</si>
  <si>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</si>
  <si>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</si>
  <si>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</si>
  <si>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</si>
  <si>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</si>
  <si>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</si>
  <si>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</si>
  <si>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</si>
  <si>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</si>
  <si>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</si>
  <si>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</si>
  <si>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</si>
  <si>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</si>
  <si>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</si>
  <si>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</si>
  <si>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</si>
  <si>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</si>
  <si>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</si>
  <si>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</si>
  <si>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</si>
  <si>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</si>
  <si>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</si>
  <si>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</si>
  <si>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</si>
  <si>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</si>
  <si>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</si>
  <si>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</si>
  <si>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</si>
  <si>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</si>
  <si>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</si>
  <si>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</si>
  <si>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</si>
  <si>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</si>
  <si>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</si>
  <si>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</si>
  <si>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</si>
  <si>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</si>
  <si>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</si>
  <si>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</si>
  <si>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</si>
  <si>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</si>
  <si>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</si>
  <si>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</si>
  <si>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</si>
  <si>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</si>
  <si>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</si>
  <si>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</si>
  <si>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</si>
  <si>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</si>
  <si>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</si>
  <si>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</si>
  <si>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</si>
  <si>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</si>
  <si>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</si>
  <si>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</si>
  <si>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</si>
  <si>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</si>
  <si>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</si>
  <si>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</si>
  <si>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</si>
  <si>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</si>
  <si>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</si>
  <si>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</si>
  <si>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</si>
  <si>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</si>
  <si>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</si>
  <si>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</si>
  <si>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</si>
  <si>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</si>
  <si>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</si>
  <si>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</si>
  <si>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</si>
  <si>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</si>
  <si>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</si>
  <si>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</si>
  <si>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</si>
  <si>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</si>
  <si>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</si>
  <si>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</si>
  <si>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</si>
  <si>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</si>
  <si>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</si>
  <si>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</si>
  <si>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</si>
  <si>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</si>
  <si>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</si>
  <si>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</si>
  <si>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</si>
  <si>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</si>
  <si>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</si>
  <si>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</si>
  <si>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</si>
  <si>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</si>
  <si>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</si>
  <si>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</si>
  <si>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</si>
  <si>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</si>
  <si>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</si>
  <si>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</si>
  <si>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</si>
  <si>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</si>
  <si>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</si>
  <si>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</si>
  <si>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</si>
  <si>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</si>
  <si>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</si>
  <si>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</si>
  <si>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</si>
  <si>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</si>
  <si>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</si>
  <si>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</si>
  <si>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</si>
  <si>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</si>
  <si>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</si>
  <si>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</si>
  <si>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</si>
  <si>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</si>
  <si>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</si>
  <si>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</si>
  <si>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</si>
  <si>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</si>
  <si>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</si>
  <si>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</si>
  <si>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</si>
  <si>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</si>
  <si>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</si>
  <si>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</si>
  <si>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</si>
  <si>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</si>
  <si>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</si>
  <si>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</si>
  <si>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</si>
  <si>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</si>
  <si>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</si>
  <si>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</si>
  <si>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</si>
  <si>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</si>
  <si>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</si>
  <si>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</si>
  <si>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</si>
  <si>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</si>
  <si>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</si>
  <si>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</si>
  <si>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</si>
  <si>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</si>
  <si>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</si>
  <si>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</si>
  <si>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</si>
  <si>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</si>
  <si>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</si>
  <si>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</si>
  <si>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</si>
  <si>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</si>
  <si>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</si>
  <si>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</si>
  <si>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</si>
  <si>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</si>
  <si>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</si>
  <si>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</si>
  <si>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</si>
  <si>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</si>
  <si>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</si>
  <si>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</si>
  <si>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</si>
  <si>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</si>
  <si>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</si>
  <si>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</si>
  <si>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</si>
  <si>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</si>
  <si>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</si>
  <si>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</si>
  <si>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</si>
  <si>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</si>
  <si>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</si>
  <si>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</si>
  <si>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</si>
  <si>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</si>
  <si>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</si>
  <si>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</si>
  <si>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</si>
  <si>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</si>
  <si>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</si>
  <si>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</si>
  <si>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</si>
  <si>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</si>
  <si>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</si>
  <si>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</si>
  <si>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</si>
  <si>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</si>
  <si>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</si>
  <si>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</si>
  <si>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</si>
  <si>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</si>
  <si>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</si>
  <si>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</si>
  <si>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</si>
  <si>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</si>
  <si>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</si>
  <si>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</si>
  <si>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</si>
  <si>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</si>
  <si>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</si>
  <si>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</si>
  <si>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</si>
  <si>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</si>
  <si>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</si>
  <si>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</si>
  <si>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</si>
  <si>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</si>
  <si>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</si>
  <si>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</si>
  <si>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</si>
  <si>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</si>
  <si>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</si>
  <si>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</si>
  <si>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</si>
  <si>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</si>
  <si>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</si>
  <si>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</si>
  <si>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</si>
  <si>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</si>
  <si>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</si>
  <si>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</si>
  <si>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</si>
  <si>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</si>
  <si>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</si>
  <si>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</si>
  <si>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</si>
  <si>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</si>
  <si>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</si>
  <si>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</si>
  <si>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</si>
  <si>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</si>
  <si>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</si>
  <si>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</si>
  <si>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</si>
  <si>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</si>
  <si>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</si>
  <si>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</si>
  <si>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</si>
  <si>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</si>
  <si>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</si>
  <si>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</si>
  <si>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</si>
  <si>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</si>
  <si>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</si>
  <si>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</si>
  <si>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</si>
  <si>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</si>
  <si>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</si>
  <si>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</si>
  <si>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</si>
  <si>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</si>
  <si>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</si>
  <si>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</si>
  <si>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</si>
  <si>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</si>
  <si>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</si>
  <si>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</si>
  <si>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</si>
  <si>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</si>
  <si>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</si>
  <si>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</si>
  <si>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</si>
  <si>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</si>
  <si>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</si>
  <si>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</si>
  <si>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</si>
  <si>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</si>
  <si>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</si>
  <si>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</si>
  <si>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</si>
  <si>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</si>
  <si>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</si>
  <si>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</si>
  <si>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</si>
  <si>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</si>
  <si>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</si>
  <si>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</si>
  <si>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</si>
  <si>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</si>
  <si>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</si>
  <si>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</si>
  <si>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</si>
  <si>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</si>
  <si>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</si>
  <si>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</si>
  <si>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</si>
  <si>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</si>
  <si>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</si>
  <si>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</si>
  <si>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</si>
  <si>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</si>
  <si>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</si>
  <si>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</si>
  <si>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</si>
  <si>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</si>
  <si>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</si>
  <si>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</si>
  <si>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</si>
  <si>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</si>
  <si>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</si>
  <si>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</si>
  <si>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</si>
  <si>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</si>
  <si>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</si>
  <si>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</si>
  <si>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</si>
  <si>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</si>
  <si>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</si>
  <si>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</si>
  <si>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</si>
  <si>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</si>
  <si>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</si>
  <si>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</si>
  <si>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</si>
  <si>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</si>
  <si>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</si>
  <si>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</si>
  <si>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</si>
  <si>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</si>
  <si>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</si>
  <si>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</si>
  <si>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</si>
  <si>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</si>
  <si>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</si>
  <si>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</si>
  <si>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</si>
  <si>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</si>
  <si>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</si>
  <si>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</si>
  <si>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</si>
  <si>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</si>
  <si>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</si>
  <si>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</si>
  <si>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</si>
  <si>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</si>
  <si>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</si>
  <si>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</si>
  <si>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</si>
  <si>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</si>
  <si>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</si>
  <si>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</si>
  <si>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</si>
  <si>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</si>
  <si>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</si>
  <si>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</si>
  <si>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</si>
  <si>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</si>
  <si>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</si>
  <si>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</si>
  <si>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</si>
  <si>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</si>
  <si>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</si>
  <si>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</si>
  <si>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</si>
  <si>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</si>
  <si>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</si>
  <si>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</si>
  <si>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</si>
  <si>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</si>
  <si>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</si>
  <si>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</si>
  <si>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</si>
  <si>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</si>
  <si>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</si>
  <si>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</si>
  <si>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</si>
  <si>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</si>
  <si>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</si>
  <si>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</si>
  <si>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</si>
  <si>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</si>
  <si>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</si>
  <si>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</si>
  <si>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</si>
  <si>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</si>
  <si>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</si>
  <si>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</si>
  <si>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</si>
  <si>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</si>
  <si>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</si>
  <si>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</si>
  <si>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</si>
  <si>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</si>
  <si>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</si>
  <si>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</si>
  <si>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</si>
  <si>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</si>
  <si>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</si>
  <si>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</si>
  <si>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</si>
  <si>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</si>
  <si>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</si>
  <si>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</si>
  <si>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</si>
  <si>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</si>
  <si>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</si>
  <si>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</si>
  <si>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</si>
  <si>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</si>
  <si>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</si>
  <si>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</si>
  <si>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</si>
  <si>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</si>
  <si>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</si>
  <si>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</si>
  <si>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</si>
  <si>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</si>
  <si>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</si>
  <si>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</si>
  <si>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</si>
  <si>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</si>
  <si>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</si>
  <si>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</si>
  <si>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</si>
  <si>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</si>
  <si>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</si>
  <si>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</si>
  <si>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</si>
  <si>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</si>
  <si>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</si>
  <si>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</si>
  <si>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</si>
  <si>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</si>
  <si>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</si>
  <si>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</si>
  <si>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</si>
  <si>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</si>
  <si>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</si>
  <si>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</si>
  <si>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</si>
  <si>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</si>
  <si>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</si>
  <si>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</si>
  <si>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</si>
  <si>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</si>
  <si>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</si>
  <si>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</si>
  <si>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</si>
  <si>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</si>
  <si>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</si>
  <si>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</si>
  <si>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</si>
  <si>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</si>
  <si>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</si>
  <si>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</si>
  <si>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</si>
  <si>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</si>
  <si>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</si>
  <si>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</si>
  <si>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</si>
  <si>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</si>
  <si>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</si>
  <si>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</si>
  <si>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</si>
  <si>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</si>
  <si>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</si>
  <si>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</si>
  <si>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</si>
  <si>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</si>
  <si>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</si>
  <si>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</si>
  <si>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</si>
  <si>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</si>
  <si>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</si>
  <si>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</si>
  <si>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</si>
  <si>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</si>
  <si>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</si>
  <si>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</si>
  <si>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</si>
  <si>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</si>
  <si>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</si>
  <si>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</si>
  <si>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</si>
  <si>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</si>
  <si>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</si>
  <si>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</si>
  <si>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</si>
  <si>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</si>
  <si>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</si>
  <si>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</si>
  <si>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</si>
  <si>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</si>
  <si>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</si>
  <si>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</si>
  <si>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</si>
  <si>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</si>
  <si>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</si>
  <si>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</si>
  <si>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</si>
  <si>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</si>
  <si>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</si>
  <si>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</si>
  <si>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</si>
  <si>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</si>
  <si>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</si>
  <si>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</si>
  <si>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</si>
  <si>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</si>
  <si>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</si>
  <si>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</si>
  <si>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</si>
  <si>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</si>
  <si>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</si>
  <si>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</si>
  <si>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</si>
  <si>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</si>
  <si>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</si>
  <si>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</si>
  <si>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</si>
  <si>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</si>
  <si>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</si>
  <si>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</si>
  <si>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</si>
  <si>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</si>
  <si>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</si>
  <si>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</si>
  <si>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</si>
  <si>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</si>
  <si>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</si>
  <si>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</si>
  <si>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</si>
  <si>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</si>
  <si>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</si>
  <si>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</si>
  <si>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</si>
  <si>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</si>
  <si>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</si>
  <si>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</si>
  <si>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</si>
  <si>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</si>
  <si>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</si>
  <si>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</si>
  <si>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</si>
  <si>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</si>
  <si>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</si>
  <si>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</si>
  <si>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</si>
  <si>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</si>
  <si>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</si>
  <si>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</si>
  <si>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</si>
  <si>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</si>
  <si>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</si>
  <si>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</si>
  <si>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</si>
  <si>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</si>
  <si>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</si>
  <si>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</si>
  <si>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</si>
  <si>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</si>
  <si>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</si>
  <si>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</si>
  <si>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</si>
  <si>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</si>
  <si>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</si>
  <si>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</si>
  <si>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</si>
  <si>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</si>
  <si>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</si>
  <si>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</si>
  <si>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</si>
  <si>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</si>
  <si>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</si>
  <si>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</si>
  <si>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</si>
  <si>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</si>
  <si>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</si>
  <si>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</si>
  <si>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</si>
  <si>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</si>
  <si>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</si>
  <si>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</si>
  <si>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</si>
  <si>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</si>
  <si>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</si>
  <si>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</si>
  <si>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</si>
  <si>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</si>
  <si>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</si>
  <si>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</si>
  <si>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</si>
  <si>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</si>
  <si>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</si>
  <si>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</si>
  <si>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</si>
  <si>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</si>
  <si>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</si>
  <si>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</si>
  <si>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</si>
  <si>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</si>
  <si>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</si>
  <si>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</si>
  <si>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</si>
  <si>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</si>
  <si>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</si>
  <si>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</si>
  <si>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</si>
  <si>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</si>
  <si>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</si>
  <si>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</si>
  <si>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</si>
  <si>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</si>
  <si>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</si>
  <si>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</si>
  <si>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</si>
  <si>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</si>
  <si>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</si>
  <si>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</si>
  <si>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</si>
  <si>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</si>
  <si>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</si>
  <si>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</si>
  <si>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</si>
  <si>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</si>
  <si>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</si>
  <si>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</si>
  <si>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</si>
  <si>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</si>
  <si>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</si>
  <si>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</si>
  <si>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</si>
  <si>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</si>
  <si>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</si>
  <si>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</si>
  <si>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</si>
  <si>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</si>
  <si>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</si>
  <si>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</si>
  <si>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</si>
  <si>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</si>
  <si>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</si>
  <si>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</si>
  <si>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</si>
  <si>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</si>
  <si>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</si>
  <si>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</si>
  <si>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</si>
  <si>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</si>
  <si>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</si>
  <si>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</si>
  <si>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</si>
  <si>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</si>
  <si>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</si>
  <si>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</si>
  <si>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</si>
  <si>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</si>
  <si>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</si>
  <si>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</si>
  <si>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</si>
  <si>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</si>
  <si>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</si>
  <si>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</si>
  <si>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</si>
  <si>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</si>
  <si>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</si>
  <si>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</si>
  <si>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</si>
  <si>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</si>
  <si>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</si>
  <si>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</si>
  <si>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</si>
  <si>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</si>
  <si>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</si>
  <si>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</si>
  <si>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</si>
  <si>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</si>
  <si>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</si>
  <si>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</si>
  <si>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</si>
  <si>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</si>
  <si>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</si>
  <si>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</si>
  <si>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</si>
  <si>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</si>
  <si>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</si>
  <si>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</si>
  <si>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</si>
  <si>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</si>
  <si>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</si>
  <si>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</si>
  <si>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</si>
  <si>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</si>
  <si>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</si>
  <si>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</si>
  <si>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</si>
  <si>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</si>
  <si>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</si>
  <si>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</si>
  <si>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</si>
  <si>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</si>
  <si>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</si>
  <si>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</si>
  <si>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</si>
  <si>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</si>
  <si>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</si>
  <si>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</si>
  <si>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</si>
  <si>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</si>
  <si>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</si>
  <si>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</si>
  <si>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</si>
  <si>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</si>
  <si>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</si>
  <si>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</si>
  <si>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</si>
  <si>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</si>
  <si>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</si>
  <si>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</si>
  <si>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</si>
  <si>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</si>
  <si>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</si>
  <si>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</si>
  <si>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</si>
  <si>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</si>
  <si>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</si>
  <si>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</si>
  <si>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</si>
  <si>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</si>
  <si>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</si>
  <si>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</si>
  <si>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</si>
  <si>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</si>
  <si>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</si>
  <si>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</si>
  <si>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</si>
  <si>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</si>
  <si>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</si>
  <si>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</si>
  <si>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</si>
  <si>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</si>
  <si>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</si>
  <si>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</si>
  <si>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</si>
  <si>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</si>
  <si>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</si>
  <si>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</si>
  <si>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</si>
  <si>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</si>
  <si>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</si>
  <si>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</si>
  <si>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</si>
  <si>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</si>
  <si>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</si>
  <si>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</si>
  <si>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</si>
  <si>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</si>
  <si>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</si>
  <si>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</si>
  <si>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</si>
  <si>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</si>
  <si>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</si>
  <si>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</si>
  <si>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</si>
  <si>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</si>
  <si>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</si>
  <si>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</si>
  <si>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</si>
  <si>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</si>
  <si>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</si>
  <si>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</si>
  <si>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</si>
  <si>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</si>
  <si>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</si>
  <si>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</si>
  <si>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</si>
  <si>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</si>
  <si>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</si>
  <si>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</si>
  <si>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</si>
  <si>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</si>
  <si>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</si>
  <si>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</si>
  <si>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</si>
  <si>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</si>
  <si>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</si>
  <si>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</si>
  <si>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</si>
  <si>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</si>
  <si>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</si>
  <si>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</si>
  <si>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</si>
  <si>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</si>
  <si>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</si>
  <si>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</si>
  <si>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</si>
  <si>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</si>
  <si>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</si>
  <si>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</si>
  <si>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</si>
  <si>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</si>
  <si>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</si>
  <si>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</si>
  <si>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</si>
  <si>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</si>
  <si>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</si>
  <si>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</si>
  <si>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</si>
  <si>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</si>
  <si>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</si>
  <si>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</si>
  <si>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</si>
  <si>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</si>
  <si>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</si>
  <si>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</si>
  <si>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</si>
  <si>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</si>
  <si>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</si>
  <si>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</si>
  <si>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</si>
  <si>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</si>
  <si>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</si>
  <si>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</si>
  <si>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</si>
  <si>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</si>
  <si>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</si>
  <si>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</si>
  <si>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</si>
  <si>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</si>
  <si>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</si>
  <si>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</si>
  <si>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</si>
  <si>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</si>
  <si>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</si>
  <si>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</si>
  <si>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</si>
  <si>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</si>
  <si>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</si>
  <si>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</si>
  <si>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</si>
  <si>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</si>
  <si>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</si>
  <si>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</si>
  <si>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</si>
  <si>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</si>
  <si>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</si>
  <si>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</si>
  <si>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</si>
  <si>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</si>
  <si>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</si>
  <si>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</si>
  <si>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</si>
  <si>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</si>
  <si>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</si>
  <si>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</si>
  <si>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</si>
  <si>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</si>
  <si>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</si>
  <si>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</si>
  <si>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</si>
  <si>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</si>
  <si>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</si>
  <si>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</si>
  <si>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</si>
  <si>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</si>
  <si>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</si>
  <si>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</si>
  <si>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</si>
  <si>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</si>
  <si>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</si>
  <si>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</si>
  <si>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</si>
  <si>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</si>
  <si>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</si>
  <si>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</si>
  <si>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</si>
  <si>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</si>
  <si>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</si>
  <si>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</si>
  <si>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</si>
  <si>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</si>
  <si>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</si>
  <si>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</si>
  <si>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</si>
  <si>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</si>
  <si>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</si>
  <si>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</si>
  <si>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</si>
  <si>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</si>
  <si>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</si>
  <si>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</si>
  <si>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</si>
  <si>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</si>
  <si>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</si>
  <si>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</si>
  <si>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</si>
  <si>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</si>
  <si>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</si>
  <si>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</si>
  <si>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</si>
  <si>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</si>
  <si>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</si>
  <si>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</si>
  <si>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</si>
  <si>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</si>
  <si>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</si>
  <si>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</si>
  <si>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</si>
  <si>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</si>
  <si>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</si>
  <si>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</si>
  <si>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</si>
  <si>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</si>
  <si>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</si>
  <si>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</si>
  <si>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</si>
  <si>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</si>
  <si>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</si>
  <si>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</si>
  <si>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</si>
  <si>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</si>
  <si>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</si>
  <si>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</si>
  <si>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</si>
  <si>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</si>
  <si>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</si>
  <si>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</si>
  <si>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</si>
  <si>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</si>
  <si>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</si>
  <si>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</si>
  <si>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</si>
  <si>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</si>
  <si>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</si>
  <si>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</si>
  <si>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</si>
  <si>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</si>
  <si>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</si>
  <si>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</si>
  <si>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</si>
  <si>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</si>
  <si>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</si>
  <si>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</si>
  <si>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</si>
  <si>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</si>
  <si>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</si>
  <si>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</si>
  <si>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</si>
  <si>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</si>
  <si>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</si>
  <si>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</si>
  <si>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</si>
  <si>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</si>
  <si>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</si>
  <si>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</si>
  <si>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</si>
  <si>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</si>
  <si>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</si>
  <si>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</si>
  <si>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</si>
  <si>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</si>
  <si>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</si>
  <si>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</si>
  <si>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</si>
  <si>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</si>
  <si>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</si>
  <si>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</si>
  <si>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</si>
  <si>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</si>
  <si>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</si>
  <si>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</si>
  <si>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</si>
  <si>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</si>
  <si>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</si>
  <si>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</si>
  <si>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</si>
  <si>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</si>
  <si>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</si>
  <si>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</si>
  <si>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</si>
  <si>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</si>
  <si>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</si>
  <si>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</si>
  <si>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</si>
  <si>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</si>
  <si>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</si>
  <si>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</si>
  <si>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</si>
  <si>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</si>
  <si>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</si>
  <si>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</si>
  <si>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</si>
  <si>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</si>
  <si>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</si>
  <si>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</si>
  <si>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</si>
  <si>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</si>
  <si>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</si>
  <si>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</si>
  <si>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</si>
  <si>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</si>
  <si>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</si>
  <si>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</si>
  <si>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</si>
  <si>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</si>
  <si>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</si>
  <si>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</si>
  <si>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</si>
  <si>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</si>
  <si>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</si>
  <si>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</si>
  <si>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</si>
  <si>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</si>
  <si>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</si>
  <si>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</si>
  <si>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</si>
  <si>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</si>
  <si>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</si>
  <si>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</si>
  <si>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</si>
  <si>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</si>
  <si>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</si>
  <si>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</si>
  <si>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</si>
  <si>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</si>
  <si>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</si>
  <si>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</si>
  <si>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</si>
  <si>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</si>
  <si>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</si>
  <si>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</si>
  <si>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</si>
  <si>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</si>
  <si>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</si>
  <si>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</si>
  <si>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</si>
  <si>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</si>
  <si>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</si>
  <si>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</si>
  <si>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</si>
  <si>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</si>
  <si>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</si>
  <si>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</si>
  <si>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</si>
  <si>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</si>
  <si>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</si>
  <si>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</si>
  <si>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</si>
  <si>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</si>
  <si>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</si>
  <si>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</si>
  <si>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</si>
  <si>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</si>
  <si>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</si>
  <si>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</si>
  <si>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</si>
  <si>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</si>
  <si>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</si>
  <si>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</si>
  <si>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</si>
  <si>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</si>
  <si>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</si>
  <si>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</si>
  <si>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</si>
  <si>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</si>
  <si>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</si>
  <si>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</si>
  <si>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</si>
  <si>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</si>
  <si>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</si>
  <si>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</si>
  <si>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</si>
  <si>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</si>
  <si>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</si>
  <si>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</si>
  <si>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</si>
  <si>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</si>
  <si>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</si>
  <si>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</si>
  <si>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</si>
  <si>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</si>
  <si>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</si>
  <si>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</si>
  <si>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</si>
  <si>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</si>
  <si>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</si>
  <si>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</si>
  <si>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</si>
  <si>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</si>
  <si>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</si>
  <si>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</si>
  <si>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</si>
  <si>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</si>
  <si>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</si>
  <si>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</si>
  <si>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</si>
  <si>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</si>
  <si>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</si>
  <si>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</si>
  <si>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</si>
  <si>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</si>
  <si>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</si>
  <si>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</si>
  <si>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</si>
  <si>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</si>
  <si>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</si>
  <si>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</si>
  <si>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</si>
  <si>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</si>
  <si>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</si>
  <si>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</si>
  <si>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</si>
  <si>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</si>
  <si>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</si>
  <si>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</si>
  <si>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</si>
  <si>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</si>
  <si>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</si>
  <si>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</si>
  <si>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</si>
  <si>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</si>
  <si>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</si>
  <si>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</si>
  <si>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</si>
  <si>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</si>
  <si>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</si>
  <si>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</si>
  <si>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</si>
  <si>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</si>
  <si>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</si>
  <si>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</si>
  <si>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</si>
  <si>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</si>
  <si>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</si>
  <si>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</si>
  <si>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</si>
  <si>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</si>
  <si>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</si>
  <si>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</si>
  <si>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</si>
  <si>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</si>
  <si>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</si>
  <si>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</si>
  <si>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</si>
  <si>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</si>
  <si>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</si>
  <si>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</si>
  <si>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</si>
  <si>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</si>
  <si>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</si>
  <si>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</si>
  <si>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</si>
  <si>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</si>
  <si>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</si>
  <si>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</si>
  <si>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</si>
  <si>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</si>
  <si>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</si>
  <si>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</si>
  <si>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</si>
  <si>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</si>
  <si>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</si>
  <si>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</si>
  <si>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</si>
  <si>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</si>
  <si>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</si>
  <si>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</si>
  <si>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</si>
  <si>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</si>
  <si>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</si>
  <si>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</si>
  <si>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</si>
  <si>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</si>
  <si>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</si>
  <si>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</si>
  <si>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</si>
  <si>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</si>
  <si>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</si>
  <si>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</si>
  <si>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</si>
  <si>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</si>
  <si>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</si>
  <si>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</si>
  <si>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</si>
  <si>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</si>
  <si>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</si>
  <si>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</si>
  <si>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</si>
  <si>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</si>
  <si>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</si>
  <si>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</si>
  <si>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</si>
  <si>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</si>
  <si>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</si>
  <si>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</si>
  <si>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</si>
  <si>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</si>
  <si>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</si>
  <si>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</si>
  <si>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</si>
  <si>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</si>
  <si>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</si>
  <si>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</si>
  <si>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</si>
  <si>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</si>
  <si>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</si>
  <si>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</si>
  <si>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</si>
  <si>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</si>
  <si>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</si>
  <si>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</si>
  <si>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</si>
  <si>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</si>
  <si>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</si>
  <si>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</si>
  <si>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</si>
  <si>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</si>
  <si>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</si>
  <si>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</si>
  <si>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</si>
  <si>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</si>
  <si>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</si>
  <si>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</si>
  <si>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</si>
  <si>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</si>
  <si>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</si>
  <si>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</si>
  <si>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</si>
  <si>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</si>
  <si>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</si>
  <si>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</si>
  <si>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</si>
  <si>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</si>
  <si>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</si>
  <si>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</si>
  <si>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</si>
  <si>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</si>
  <si>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</si>
  <si>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</si>
  <si>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</si>
  <si>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</si>
  <si>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</si>
  <si>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</si>
  <si>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</si>
  <si>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</si>
  <si>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</si>
  <si>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</si>
  <si>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</si>
  <si>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</si>
  <si>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</si>
  <si>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</si>
  <si>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</si>
  <si>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</si>
  <si>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</si>
  <si>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</si>
  <si>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</si>
  <si>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</si>
  <si>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</si>
  <si>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</si>
  <si>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</si>
  <si>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</si>
  <si>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</si>
  <si>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</si>
  <si>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</si>
  <si>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</si>
  <si>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</si>
  <si>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</si>
  <si>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</si>
  <si>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</si>
  <si>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</si>
  <si>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</si>
  <si>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</si>
  <si>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</si>
  <si>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</si>
  <si>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</si>
  <si>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</si>
  <si>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</si>
  <si>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</si>
  <si>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</si>
  <si>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</si>
  <si>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</si>
  <si>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</si>
  <si>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</si>
  <si>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</si>
  <si>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</si>
  <si>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</si>
  <si>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</si>
  <si>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</si>
  <si>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</si>
  <si>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</si>
  <si>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</si>
  <si>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</si>
  <si>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</si>
  <si>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</si>
  <si>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</si>
  <si>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</si>
  <si>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</si>
  <si>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</si>
  <si>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</si>
  <si>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</si>
  <si>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</si>
  <si>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</si>
  <si>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</si>
  <si>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</si>
  <si>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</si>
  <si>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</si>
  <si>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</si>
  <si>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</si>
  <si>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</si>
  <si>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</si>
  <si>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</si>
  <si>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</si>
  <si>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</si>
  <si>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</si>
  <si>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</si>
  <si>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</si>
  <si>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</si>
  <si>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</si>
  <si>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</si>
  <si>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</si>
  <si>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</si>
  <si>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</si>
  <si>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</si>
  <si>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</si>
  <si>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</si>
  <si>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</si>
  <si>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</si>
  <si>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</si>
  <si>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</si>
  <si>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</si>
  <si>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</si>
  <si>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</si>
  <si>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</si>
  <si>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</si>
  <si>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</si>
  <si>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</si>
  <si>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</si>
  <si>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</si>
  <si>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</si>
  <si>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</si>
  <si>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</si>
  <si>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</si>
  <si>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</si>
  <si>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</si>
  <si>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</si>
  <si>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</si>
  <si>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</si>
  <si>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</si>
  <si>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</si>
  <si>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</si>
  <si>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</si>
  <si>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</si>
  <si>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</si>
  <si>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</si>
  <si>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</si>
  <si>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</si>
  <si>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</si>
  <si>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</si>
  <si>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</si>
  <si>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</si>
  <si>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</si>
  <si>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</si>
  <si>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</si>
  <si>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</si>
  <si>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</si>
  <si>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</si>
  <si>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</si>
  <si>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</si>
  <si>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</si>
  <si>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</si>
  <si>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</si>
  <si>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</si>
  <si>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</si>
  <si>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</si>
  <si>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</si>
  <si>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</si>
  <si>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</si>
  <si>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</si>
  <si>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</si>
  <si>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</si>
  <si>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</si>
  <si>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</si>
  <si>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</si>
  <si>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</si>
  <si>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</si>
  <si>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</si>
  <si>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</si>
  <si>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</si>
  <si>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</si>
  <si>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</si>
  <si>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</si>
  <si>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</si>
  <si>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</si>
  <si>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</si>
  <si>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</si>
  <si>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</si>
  <si>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</si>
  <si>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</si>
  <si>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</si>
  <si>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</si>
  <si>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</si>
  <si>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</si>
  <si>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</si>
  <si>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</si>
  <si>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</si>
  <si>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</si>
  <si>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</si>
  <si>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</si>
  <si>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</si>
  <si>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</si>
  <si>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</si>
  <si>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</si>
  <si>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</si>
  <si>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</si>
  <si>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</si>
  <si>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</si>
  <si>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</si>
  <si>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</si>
  <si>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</si>
  <si>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</si>
  <si>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</si>
  <si>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</si>
  <si>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</si>
  <si>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</si>
  <si>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</si>
  <si>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</si>
  <si>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</si>
  <si>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</si>
  <si>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</si>
  <si>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</si>
  <si>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</si>
  <si>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</si>
  <si>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</si>
  <si>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</si>
  <si>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</si>
  <si>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</si>
  <si>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</si>
  <si>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</si>
  <si>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</si>
  <si>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</si>
  <si>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</si>
  <si>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</si>
  <si>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</si>
  <si>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</si>
  <si>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</si>
  <si>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</si>
  <si>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</si>
  <si>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</si>
  <si>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</si>
  <si>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</si>
  <si>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</si>
  <si>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</si>
  <si>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</si>
  <si>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</si>
  <si>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</si>
  <si>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</si>
  <si>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</si>
  <si>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</si>
  <si>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</si>
  <si>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</si>
  <si>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</si>
  <si>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</si>
  <si>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</si>
  <si>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</si>
  <si>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</si>
  <si>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</si>
  <si>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</si>
  <si>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</si>
  <si>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</si>
  <si>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</si>
  <si>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</si>
  <si>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</si>
  <si>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</si>
  <si>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</si>
  <si>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</si>
  <si>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</si>
  <si>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</si>
  <si>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</si>
  <si>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</si>
  <si>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</si>
  <si>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</si>
  <si>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</si>
  <si>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</si>
  <si>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</si>
  <si>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</si>
  <si>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</si>
  <si>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</si>
  <si>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</si>
  <si>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</si>
  <si>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</si>
  <si>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</si>
  <si>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</si>
  <si>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</si>
  <si>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</si>
  <si>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</si>
  <si>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</si>
  <si>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</si>
  <si>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</si>
  <si>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</si>
  <si>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</si>
  <si>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</si>
  <si>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</si>
  <si>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</si>
  <si>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</si>
  <si>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</si>
  <si>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</si>
  <si>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</si>
  <si>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</si>
  <si>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</si>
  <si>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</si>
  <si>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</si>
  <si>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</si>
  <si>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</si>
  <si>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</si>
  <si>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</si>
  <si>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</si>
  <si>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</si>
  <si>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</si>
  <si>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</si>
  <si>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</si>
  <si>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</si>
  <si>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</si>
  <si>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</si>
  <si>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</si>
  <si>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</si>
  <si>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</si>
  <si>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</si>
  <si>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</si>
  <si>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</si>
  <si>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</si>
  <si>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</si>
  <si>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</si>
  <si>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</si>
  <si>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</si>
  <si>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</si>
  <si>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</si>
  <si>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</si>
  <si>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</si>
  <si>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</si>
  <si>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</si>
  <si>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</si>
  <si>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</si>
  <si>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</si>
  <si>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</si>
  <si>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</si>
  <si>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</si>
  <si>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</si>
  <si>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</si>
  <si>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</si>
  <si>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</si>
  <si>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</si>
  <si>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</si>
  <si>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</si>
  <si>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</si>
  <si>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</si>
  <si>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</si>
  <si>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</si>
  <si>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</si>
  <si>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</si>
  <si>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</si>
  <si>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</si>
  <si>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</si>
  <si>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</si>
  <si>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</si>
  <si>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</si>
  <si>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</si>
  <si>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</si>
  <si>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</si>
  <si>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</si>
  <si>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</si>
  <si>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</si>
  <si>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</si>
  <si>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</si>
  <si>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</si>
  <si>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</si>
  <si>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</si>
  <si>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</si>
  <si>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</si>
  <si>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</si>
  <si>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</si>
  <si>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</si>
  <si>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</si>
  <si>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</si>
  <si>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</si>
  <si>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</si>
  <si>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</si>
  <si>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</si>
  <si>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</si>
  <si>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</si>
  <si>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</si>
  <si>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</si>
  <si>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</si>
  <si>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</si>
  <si>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</si>
  <si>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</si>
  <si>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</si>
  <si>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</si>
  <si>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</si>
  <si>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</si>
  <si>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</si>
  <si>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</si>
  <si>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</si>
  <si>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</si>
  <si>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</si>
  <si>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</si>
  <si>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</si>
  <si>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</si>
  <si>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</si>
  <si>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</si>
  <si>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</si>
  <si>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</si>
  <si>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</si>
  <si>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</si>
  <si>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</si>
  <si>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</si>
  <si>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</si>
  <si>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</si>
  <si>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</si>
  <si>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</si>
  <si>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</si>
  <si>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</si>
  <si>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</si>
  <si>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</si>
  <si>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</si>
  <si>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</si>
  <si>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</si>
  <si>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</si>
  <si>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</si>
  <si>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</si>
  <si>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</si>
  <si>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</si>
  <si>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</si>
  <si>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</si>
  <si>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</si>
  <si>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</si>
  <si>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</si>
  <si>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</si>
  <si>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</si>
  <si>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</si>
  <si>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</si>
  <si>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</si>
  <si>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</si>
  <si>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</si>
  <si>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</si>
  <si>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</si>
  <si>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</si>
  <si>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</si>
  <si>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</si>
  <si>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</si>
  <si>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</si>
  <si>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</si>
  <si>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</si>
  <si>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</si>
  <si>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</si>
  <si>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</si>
  <si>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</si>
  <si>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</si>
  <si>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</si>
  <si>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</si>
  <si>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</si>
  <si>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</si>
  <si>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</si>
  <si>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</si>
  <si>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</si>
  <si>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</si>
  <si>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</si>
  <si>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</si>
  <si>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</si>
  <si>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</si>
  <si>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</si>
  <si>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</si>
  <si>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</si>
  <si>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</si>
  <si>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</si>
  <si>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</si>
  <si>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</si>
  <si>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</si>
  <si>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</si>
  <si>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</si>
  <si>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</si>
  <si>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</si>
  <si>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</si>
  <si>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</si>
  <si>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</si>
  <si>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</si>
  <si>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</si>
  <si>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</si>
  <si>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</si>
  <si>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</si>
  <si>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</si>
  <si>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</si>
  <si>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</si>
  <si>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</si>
  <si>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</si>
  <si>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</si>
  <si>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</si>
  <si>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</si>
  <si>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</si>
  <si>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</si>
  <si>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</si>
  <si>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</si>
  <si>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</si>
  <si>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</si>
  <si>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</si>
  <si>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</si>
  <si>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</si>
  <si>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</si>
  <si>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</si>
  <si>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</si>
  <si>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</si>
  <si>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</si>
  <si>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</si>
  <si>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</si>
  <si>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</si>
  <si>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</si>
  <si>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</si>
  <si>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</si>
  <si>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</si>
  <si>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</si>
  <si>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</si>
  <si>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</si>
  <si>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</si>
  <si>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</si>
  <si>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</si>
  <si>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</si>
  <si>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</si>
  <si>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</si>
  <si>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</si>
  <si>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</si>
  <si>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</si>
  <si>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</si>
  <si>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</si>
  <si>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</si>
  <si>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</si>
  <si>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</si>
  <si>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</si>
  <si>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</si>
  <si>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</si>
  <si>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</si>
  <si>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</si>
  <si>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</si>
  <si>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</si>
  <si>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</si>
  <si>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</si>
  <si>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</si>
  <si>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</si>
  <si>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</si>
  <si>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</si>
  <si>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</si>
  <si>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</si>
  <si>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</si>
  <si>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</si>
  <si>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</si>
  <si>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</si>
  <si>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</si>
  <si>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</si>
  <si>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</si>
  <si>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</si>
  <si>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</si>
  <si>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</si>
  <si>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</si>
  <si>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</si>
  <si>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</si>
  <si>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</si>
  <si>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</si>
  <si>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</si>
  <si>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</si>
  <si>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</si>
  <si>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</si>
  <si>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</si>
  <si>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</si>
  <si>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</si>
  <si>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</si>
  <si>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</si>
  <si>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</si>
  <si>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</si>
  <si>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</si>
  <si>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</si>
  <si>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</si>
  <si>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</si>
  <si>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</si>
  <si>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</si>
  <si>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</si>
  <si>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</si>
  <si>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</si>
  <si>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</si>
  <si>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</si>
  <si>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</si>
  <si>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</si>
  <si>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</si>
  <si>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</si>
  <si>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</si>
  <si>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</si>
  <si>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</si>
  <si>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</si>
  <si>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</si>
  <si>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</si>
  <si>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</si>
  <si>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</si>
  <si>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</si>
  <si>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</si>
  <si>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</si>
  <si>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</si>
  <si>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</si>
  <si>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</si>
  <si>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</si>
  <si>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</si>
  <si>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</si>
  <si>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</si>
  <si>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</si>
  <si>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</si>
  <si>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</si>
  <si>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</si>
  <si>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</si>
  <si>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</si>
  <si>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</si>
  <si>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</si>
  <si>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</si>
  <si>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</si>
  <si>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</si>
  <si>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</si>
  <si>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</si>
  <si>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</si>
  <si>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</si>
  <si>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</si>
  <si>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</si>
  <si>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</si>
  <si>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</si>
  <si>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</si>
  <si>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</si>
  <si>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</si>
  <si>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</si>
  <si>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</si>
  <si>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</si>
  <si>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</si>
  <si>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</si>
  <si>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</si>
  <si>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</si>
  <si>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</si>
  <si>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</si>
  <si>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</si>
  <si>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</si>
  <si>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</si>
  <si>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</si>
  <si>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</si>
  <si>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</si>
  <si>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</si>
  <si>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</si>
  <si>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</si>
  <si>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</si>
  <si>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</si>
  <si>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</si>
  <si>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</si>
  <si>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</si>
  <si>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</si>
  <si>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</si>
  <si>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</si>
  <si>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</si>
  <si>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</si>
  <si>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</si>
  <si>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</si>
  <si>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</si>
  <si>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</si>
  <si>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</si>
  <si>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</si>
  <si>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</si>
  <si>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</si>
  <si>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</si>
  <si>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</si>
  <si>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</si>
  <si>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</si>
  <si>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</si>
  <si>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</si>
  <si>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</si>
  <si>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</si>
  <si>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</si>
  <si>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</si>
  <si>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</si>
  <si>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</si>
  <si>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</si>
  <si>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</si>
  <si>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</si>
  <si>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</si>
  <si>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</si>
  <si>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</si>
  <si>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</si>
  <si>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</si>
  <si>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</si>
  <si>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</si>
  <si>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</si>
  <si>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</si>
  <si>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</si>
  <si>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</si>
  <si>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</si>
  <si>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</si>
  <si>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</si>
  <si>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</si>
  <si>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</si>
  <si>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</si>
  <si>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</si>
  <si>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</si>
  <si>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</si>
  <si>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</si>
  <si>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</si>
  <si>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</si>
  <si>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</si>
  <si>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</si>
  <si>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</si>
  <si>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</si>
  <si>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</si>
  <si>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</si>
  <si>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</si>
  <si>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</si>
  <si>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</si>
  <si>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</si>
  <si>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</si>
  <si>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</si>
  <si>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</si>
  <si>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</si>
  <si>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</si>
  <si>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</si>
  <si>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</si>
  <si>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</si>
  <si>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</si>
  <si>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</si>
  <si>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</si>
  <si>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</si>
  <si>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</si>
  <si>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</si>
  <si>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</si>
  <si>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</si>
  <si>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</si>
  <si>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</si>
  <si>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</si>
  <si>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</si>
  <si>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</si>
  <si>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</si>
  <si>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</si>
  <si>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</si>
  <si>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</si>
  <si>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</si>
  <si>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</si>
  <si>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</si>
  <si>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</si>
  <si>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</si>
  <si>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</si>
  <si>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</si>
  <si>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</si>
  <si>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</si>
  <si>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</si>
  <si>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</si>
  <si>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</si>
  <si>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</si>
  <si>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</si>
  <si>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</si>
  <si>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</si>
  <si>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</si>
  <si>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</si>
  <si>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</si>
  <si>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</si>
  <si>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</si>
  <si>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</si>
  <si>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</si>
  <si>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</si>
  <si>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</si>
  <si>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</si>
  <si>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</si>
  <si>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</si>
  <si>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</si>
  <si>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</si>
  <si>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</si>
  <si>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</si>
  <si>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</si>
  <si>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</si>
  <si>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</si>
  <si>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</si>
  <si>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</si>
  <si>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</si>
  <si>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</si>
  <si>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</si>
  <si>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</si>
  <si>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</si>
  <si>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</si>
  <si>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</si>
  <si>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</si>
  <si>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</si>
  <si>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</si>
  <si>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</si>
  <si>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</si>
  <si>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</si>
  <si>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</si>
  <si>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</si>
  <si>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</si>
  <si>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</si>
  <si>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</si>
  <si>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</si>
  <si>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</si>
  <si>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</si>
  <si>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</si>
  <si>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</si>
  <si>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</si>
  <si>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</si>
  <si>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</si>
  <si>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</si>
  <si>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</si>
  <si>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</si>
  <si>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</si>
  <si>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</si>
  <si>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</si>
  <si>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</si>
  <si>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</si>
  <si>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</si>
  <si>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</si>
  <si>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</si>
  <si>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</si>
  <si>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</si>
  <si>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</si>
  <si>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</si>
  <si>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</si>
  <si>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</si>
  <si>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</si>
  <si>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</si>
  <si>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</si>
  <si>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</si>
  <si>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</si>
  <si>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</si>
  <si>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</si>
  <si>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</si>
  <si>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</si>
  <si>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</si>
  <si>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</si>
  <si>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</si>
  <si>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</si>
  <si>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</si>
  <si>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</si>
  <si>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</si>
  <si>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</si>
  <si>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</si>
  <si>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</si>
  <si>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</si>
  <si>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</si>
  <si>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</si>
  <si>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</si>
  <si>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</si>
  <si>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</si>
  <si>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</si>
  <si>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</si>
  <si>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</si>
  <si>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</si>
  <si>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</si>
  <si>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</si>
  <si>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</si>
  <si>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</si>
  <si>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</si>
  <si>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</si>
  <si>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</si>
  <si>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</si>
  <si>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</si>
  <si>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</si>
  <si>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</si>
  <si>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</si>
  <si>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</si>
  <si>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</si>
  <si>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</si>
  <si>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</si>
  <si>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</si>
  <si>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</si>
  <si>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</si>
  <si>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</si>
  <si>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</si>
  <si>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</si>
  <si>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</si>
  <si>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</si>
  <si>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</si>
  <si>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</si>
  <si>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</si>
  <si>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</si>
  <si>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</si>
  <si>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</si>
  <si>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</si>
  <si>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</si>
  <si>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</si>
  <si>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</si>
  <si>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</si>
  <si>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</si>
  <si>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</si>
  <si>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</si>
  <si>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</si>
  <si>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</si>
  <si>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</si>
  <si>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</si>
  <si>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</si>
  <si>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</si>
  <si>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</si>
  <si>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</si>
  <si>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</si>
  <si>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</si>
  <si>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</si>
  <si>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</si>
  <si>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</si>
  <si>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</si>
  <si>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</si>
  <si>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</si>
  <si>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</si>
  <si>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</si>
  <si>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</si>
  <si>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</si>
  <si>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</si>
  <si>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</si>
  <si>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</si>
  <si>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</si>
  <si>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</si>
  <si>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</si>
  <si>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</si>
  <si>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</si>
  <si>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</si>
  <si>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</si>
  <si>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</si>
  <si>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</si>
  <si>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</si>
  <si>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</si>
  <si>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</si>
  <si>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</si>
  <si>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</si>
  <si>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</si>
  <si>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</si>
  <si>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</si>
  <si>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</si>
  <si>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</si>
  <si>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</si>
  <si>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</si>
  <si>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</si>
  <si>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</si>
  <si>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</si>
  <si>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</si>
  <si>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</si>
  <si>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</si>
  <si>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</si>
  <si>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</si>
  <si>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</si>
  <si>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</si>
  <si>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</si>
  <si>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</si>
  <si>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</si>
  <si>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</si>
  <si>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</si>
  <si>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</si>
  <si>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</si>
  <si>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</si>
  <si>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</si>
  <si>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</si>
  <si>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</si>
  <si>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</si>
  <si>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</si>
  <si>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</si>
  <si>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</si>
  <si>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</si>
  <si>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</si>
  <si>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</si>
  <si>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</si>
  <si>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</si>
  <si>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</si>
  <si>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</si>
  <si>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</si>
  <si>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</si>
  <si>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</si>
  <si>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</si>
  <si>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</si>
  <si>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</si>
  <si>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</si>
  <si>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</si>
  <si>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</si>
  <si>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</si>
  <si>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</si>
  <si>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</si>
  <si>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</si>
  <si>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</si>
  <si>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</si>
  <si>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</si>
  <si>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</si>
  <si>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</si>
  <si>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</si>
  <si>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</si>
  <si>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</si>
  <si>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</si>
  <si>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</si>
  <si>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</si>
  <si>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</si>
  <si>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</si>
  <si>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</si>
  <si>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</si>
  <si>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</si>
  <si>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</si>
  <si>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</si>
  <si>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</si>
  <si>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</si>
  <si>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</si>
  <si>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</si>
  <si>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</si>
  <si>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</si>
  <si>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</si>
  <si>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</si>
  <si>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</si>
  <si>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</si>
  <si>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</si>
  <si>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</si>
  <si>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</si>
  <si>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</si>
  <si>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</si>
  <si>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</si>
  <si>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</si>
  <si>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</si>
  <si>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</si>
  <si>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</si>
  <si>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</si>
  <si>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</si>
  <si>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</si>
  <si>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</si>
  <si>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</si>
  <si>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</si>
  <si>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</si>
  <si>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</si>
  <si>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</si>
  <si>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</si>
  <si>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</si>
  <si>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</si>
  <si>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</si>
  <si>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</si>
  <si>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</si>
  <si>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</si>
  <si>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</si>
  <si>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</si>
  <si>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</si>
  <si>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</si>
  <si>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</si>
  <si>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</si>
  <si>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</si>
  <si>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</si>
  <si>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</si>
  <si>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</si>
  <si>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</si>
  <si>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</si>
  <si>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</si>
  <si>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</si>
  <si>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</si>
  <si>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</si>
  <si>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</si>
  <si>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</si>
  <si>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</si>
  <si>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</si>
  <si>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</si>
  <si>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</si>
  <si>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</si>
  <si>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</si>
  <si>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</si>
  <si>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</si>
  <si>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</si>
  <si>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</si>
  <si>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</si>
  <si>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</si>
  <si>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</si>
  <si>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</si>
  <si>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</si>
  <si>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</si>
  <si>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</si>
  <si>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</si>
  <si>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</si>
  <si>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</si>
  <si>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</si>
  <si>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</si>
  <si>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</si>
  <si>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</si>
  <si>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</si>
  <si>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</si>
  <si>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</si>
  <si>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</si>
  <si>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</si>
  <si>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</si>
  <si>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</si>
  <si>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</si>
  <si>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</si>
  <si>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</si>
  <si>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</si>
  <si>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</si>
  <si>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</si>
  <si>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</si>
  <si>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</si>
  <si>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</si>
  <si>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</si>
  <si>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</si>
  <si>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</si>
  <si>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</si>
  <si>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</si>
  <si>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</si>
  <si>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</si>
  <si>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</si>
  <si>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</si>
  <si>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</si>
  <si>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</si>
  <si>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</si>
  <si>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</si>
  <si>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</si>
  <si>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</si>
  <si>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</si>
  <si>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</si>
  <si>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</si>
  <si>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</si>
  <si>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</si>
  <si>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</si>
  <si>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</si>
  <si>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</si>
  <si>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</si>
  <si>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</si>
  <si>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</si>
  <si>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</si>
  <si>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</si>
  <si>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</si>
  <si>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</si>
  <si>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</si>
  <si>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</si>
  <si>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</si>
  <si>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</si>
  <si>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</si>
  <si>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</si>
  <si>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</si>
  <si>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</si>
  <si>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</si>
  <si>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</si>
  <si>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</si>
  <si>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</si>
  <si>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</si>
  <si>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</si>
  <si>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</si>
  <si>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</si>
  <si>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</si>
  <si>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</si>
  <si>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</si>
  <si>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</si>
  <si>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</si>
  <si>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</si>
  <si>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</si>
  <si>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</si>
  <si>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</si>
  <si>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</si>
  <si>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</si>
  <si>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</si>
  <si>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</si>
  <si>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</si>
  <si>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</si>
  <si>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</si>
  <si>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</si>
  <si>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</si>
  <si>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</si>
  <si>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</si>
  <si>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</si>
  <si>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</si>
  <si>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</si>
  <si>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</si>
  <si>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</si>
  <si>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</si>
  <si>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</si>
  <si>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</si>
  <si>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</si>
  <si>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</si>
  <si>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</si>
  <si>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</si>
  <si>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</si>
  <si>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</si>
  <si>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</si>
  <si>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</si>
  <si>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</si>
  <si>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</si>
  <si>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</si>
  <si>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</si>
  <si>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</si>
  <si>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</si>
  <si>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</si>
  <si>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</si>
  <si>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</si>
  <si>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</si>
  <si>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</si>
  <si>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</si>
  <si>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</si>
  <si>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</si>
  <si>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</si>
  <si>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</si>
  <si>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</si>
  <si>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</si>
  <si>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</si>
  <si>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</si>
  <si>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</si>
  <si>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</si>
  <si>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</si>
  <si>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</si>
  <si>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</si>
  <si>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</si>
  <si>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</si>
  <si>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</si>
  <si>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</si>
  <si>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</si>
  <si>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</si>
  <si>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</si>
  <si>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</si>
  <si>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</si>
  <si>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</si>
  <si>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</si>
  <si>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</si>
  <si>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</si>
  <si>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</si>
  <si>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</si>
  <si>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</si>
  <si>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</si>
  <si>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</si>
  <si>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</si>
  <si>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</si>
  <si>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</si>
  <si>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</si>
  <si>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</si>
  <si>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</si>
  <si>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</si>
  <si>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</si>
  <si>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</si>
  <si>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</si>
  <si>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</si>
  <si>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</si>
  <si>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</si>
  <si>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</si>
  <si>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</si>
  <si>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</si>
  <si>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</si>
  <si>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</si>
  <si>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</si>
  <si>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</si>
  <si>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</si>
  <si>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</si>
  <si>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</si>
  <si>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</si>
  <si>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</si>
  <si>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</si>
  <si>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</si>
  <si>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</si>
  <si>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</si>
  <si>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</si>
  <si>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</si>
  <si>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</si>
  <si>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</si>
  <si>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</si>
  <si>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</si>
  <si>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</si>
  <si>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</si>
  <si>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</si>
  <si>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</si>
  <si>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</si>
  <si>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</si>
  <si>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</si>
  <si>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</si>
  <si>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</si>
  <si>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</si>
  <si>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</si>
  <si>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</si>
  <si>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</si>
  <si>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</si>
  <si>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</si>
  <si>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</si>
  <si>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</si>
  <si>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</si>
  <si>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</si>
  <si>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</si>
  <si>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</si>
  <si>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</si>
  <si>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</si>
  <si>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</si>
  <si>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</si>
  <si>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</si>
  <si>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</si>
  <si>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</si>
  <si>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</si>
  <si>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</si>
  <si>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</si>
  <si>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</si>
  <si>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</si>
  <si>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</si>
  <si>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</si>
  <si>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</si>
  <si>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</si>
  <si>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</si>
  <si>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</si>
  <si>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</si>
  <si>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</si>
  <si>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</si>
  <si>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</si>
  <si>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</si>
  <si>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</si>
  <si>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</si>
  <si>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</si>
  <si>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</si>
  <si>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</si>
  <si>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</si>
  <si>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</si>
  <si>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</si>
  <si>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</si>
  <si>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</si>
  <si>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</si>
  <si>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</si>
  <si>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</si>
  <si>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</si>
  <si>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</si>
  <si>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</si>
  <si>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</si>
  <si>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</si>
  <si>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</si>
  <si>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</si>
  <si>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</si>
  <si>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</si>
  <si>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</si>
  <si>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</si>
  <si>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</si>
  <si>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</si>
  <si>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</si>
  <si>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</si>
  <si>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</si>
  <si>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</si>
  <si>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</si>
  <si>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</si>
  <si>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</si>
  <si>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</si>
  <si>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</si>
  <si>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</si>
  <si>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</si>
  <si>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</si>
  <si>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</si>
  <si>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</si>
  <si>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</si>
  <si>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</si>
  <si>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</si>
  <si>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</si>
  <si>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</si>
  <si>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</si>
  <si>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</si>
  <si>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</si>
  <si>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</si>
  <si>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</si>
  <si>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</si>
  <si>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</si>
  <si>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</si>
  <si>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</si>
  <si>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</si>
  <si>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</si>
  <si>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</si>
  <si>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</si>
  <si>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</si>
  <si>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</si>
  <si>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</si>
  <si>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</si>
  <si>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</si>
  <si>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</si>
  <si>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</si>
  <si>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</si>
  <si>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</si>
  <si>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</si>
  <si>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</si>
  <si>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</si>
  <si>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</si>
  <si>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</si>
  <si>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</si>
  <si>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</si>
  <si>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</si>
  <si>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</si>
  <si>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</si>
  <si>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</si>
  <si>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</si>
  <si>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</si>
  <si>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</si>
  <si>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</si>
  <si>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</si>
  <si>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</si>
  <si>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</si>
  <si>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</si>
  <si>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</si>
  <si>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</si>
  <si>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</si>
  <si>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</si>
  <si>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</si>
  <si>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</si>
  <si>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</si>
  <si>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</si>
  <si>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</si>
  <si>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</si>
  <si>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</si>
  <si>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</si>
  <si>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</si>
  <si>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</si>
  <si>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</si>
  <si>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</si>
  <si>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</si>
  <si>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</si>
  <si>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</si>
  <si>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</si>
  <si>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</si>
  <si>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</si>
  <si>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</si>
  <si>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</si>
  <si>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</si>
  <si>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</si>
  <si>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</si>
  <si>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</si>
  <si>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</si>
  <si>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</si>
  <si>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</si>
  <si>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</si>
  <si>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</si>
  <si>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</si>
  <si>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</si>
  <si>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</si>
  <si>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</si>
  <si>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</si>
  <si>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</si>
  <si>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</si>
  <si>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</si>
  <si>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</si>
  <si>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</si>
  <si>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</si>
  <si>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</si>
  <si>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</si>
  <si>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</si>
  <si>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</si>
  <si>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</si>
  <si>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</si>
  <si>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</si>
  <si>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</si>
  <si>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</si>
  <si>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</si>
  <si>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</si>
  <si>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</si>
  <si>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</si>
  <si>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</si>
  <si>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</si>
  <si>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</si>
  <si>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</si>
  <si>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</si>
  <si>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</si>
  <si>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</si>
  <si>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</si>
  <si>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</si>
  <si>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</si>
  <si>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</si>
  <si>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</si>
  <si>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</si>
  <si>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</si>
  <si>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</si>
  <si>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</si>
  <si>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</si>
  <si>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</si>
  <si>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</si>
  <si>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</si>
  <si>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</si>
  <si>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</si>
  <si>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</si>
  <si>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</si>
  <si>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</si>
  <si>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</si>
  <si>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</si>
  <si>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</si>
  <si>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</si>
  <si>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</si>
  <si>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</si>
  <si>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</si>
  <si>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</si>
  <si>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</si>
  <si>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</si>
  <si>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</si>
  <si>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</si>
  <si>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</si>
  <si>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</si>
  <si>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</si>
  <si>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</si>
  <si>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</si>
  <si>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</si>
  <si>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</si>
  <si>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</si>
  <si>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</si>
  <si>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</si>
  <si>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</si>
  <si>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</si>
  <si>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</si>
  <si>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</si>
  <si>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</si>
  <si>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</si>
  <si>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</si>
  <si>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</si>
  <si>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</si>
  <si>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</si>
  <si>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</si>
  <si>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</si>
  <si>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</si>
  <si>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</si>
  <si>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</si>
  <si>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</si>
  <si>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</si>
  <si>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</si>
  <si>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</si>
  <si>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</si>
  <si>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</si>
  <si>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</si>
  <si>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</si>
  <si>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</si>
  <si>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</si>
  <si>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</si>
  <si>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</si>
  <si>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</si>
  <si>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</si>
  <si>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</si>
  <si>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</si>
  <si>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</si>
  <si>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</si>
  <si>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</si>
  <si>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</si>
  <si>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</si>
  <si>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</si>
  <si>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</si>
  <si>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</si>
  <si>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</si>
  <si>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</si>
  <si>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</si>
  <si>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</si>
  <si>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</si>
  <si>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</si>
  <si>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</si>
  <si>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</si>
  <si>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</si>
  <si>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</si>
  <si>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</si>
  <si>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</si>
  <si>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</si>
  <si>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</si>
  <si>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</si>
  <si>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</si>
  <si>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</si>
  <si>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</si>
  <si>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</si>
  <si>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</si>
  <si>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</si>
  <si>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</si>
  <si>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</si>
  <si>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</si>
  <si>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</si>
  <si>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</si>
  <si>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</si>
  <si>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</si>
  <si>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</si>
  <si>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</si>
  <si>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</si>
  <si>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</si>
  <si>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</si>
  <si>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</si>
  <si>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</si>
  <si>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</si>
  <si>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</si>
  <si>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</si>
  <si>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</si>
  <si>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</si>
  <si>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</si>
  <si>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</si>
  <si>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</si>
  <si>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</si>
  <si>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</si>
  <si>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</si>
  <si>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</si>
  <si>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</si>
  <si>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</si>
  <si>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</si>
  <si>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</si>
  <si>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</si>
  <si>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</si>
  <si>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</si>
  <si>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</si>
  <si>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</si>
  <si>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</si>
  <si>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</si>
  <si>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</si>
  <si>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</si>
  <si>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</si>
  <si>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</si>
  <si>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</si>
  <si>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</si>
  <si>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</si>
  <si>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</si>
  <si>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</si>
  <si>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</si>
  <si>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</si>
  <si>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</si>
  <si>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</si>
  <si>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</si>
  <si>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</si>
  <si>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</si>
  <si>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</si>
  <si>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</si>
  <si>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</si>
  <si>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</si>
  <si>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</si>
  <si>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</si>
  <si>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</si>
  <si>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</si>
  <si>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</si>
  <si>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</si>
  <si>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</si>
  <si>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</si>
  <si>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</si>
  <si>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</si>
  <si>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</si>
  <si>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</si>
  <si>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</si>
  <si>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</si>
  <si>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</si>
  <si>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</si>
  <si>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</si>
  <si>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</si>
  <si>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</si>
  <si>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</si>
  <si>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</si>
  <si>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</si>
  <si>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</si>
  <si>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</si>
  <si>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</si>
  <si>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</si>
  <si>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</si>
  <si>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</si>
  <si>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</si>
  <si>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</si>
  <si>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</si>
  <si>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</si>
  <si>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</si>
  <si>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</si>
  <si>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</si>
  <si>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</si>
  <si>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</si>
  <si>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</si>
  <si>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</si>
  <si>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</si>
  <si>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</si>
  <si>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</si>
  <si>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</si>
  <si>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</si>
  <si>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</si>
  <si>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</si>
  <si>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</si>
  <si>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</si>
  <si>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</si>
  <si>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</si>
  <si>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</si>
  <si>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</si>
  <si>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</si>
  <si>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</si>
  <si>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</si>
  <si>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</si>
  <si>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</si>
  <si>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</si>
  <si>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</si>
  <si>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</si>
  <si>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</si>
  <si>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</si>
  <si>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</si>
  <si>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</si>
  <si>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</si>
  <si>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</si>
  <si>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</si>
  <si>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</si>
  <si>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</si>
  <si>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</si>
  <si>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</si>
  <si>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</si>
  <si>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</si>
  <si>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</si>
  <si>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</si>
  <si>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</si>
  <si>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</si>
  <si>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</si>
  <si>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</si>
  <si>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</si>
  <si>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</si>
  <si>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</si>
  <si>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</si>
  <si>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</si>
  <si>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</si>
  <si>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</si>
  <si>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</si>
  <si>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</si>
  <si>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</si>
  <si>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</si>
  <si>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</si>
  <si>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</si>
  <si>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</si>
  <si>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</si>
  <si>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</si>
  <si>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</si>
  <si>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</si>
  <si>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</si>
  <si>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</si>
  <si>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</si>
  <si>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</si>
  <si>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</si>
  <si>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</si>
  <si>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</si>
  <si>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</si>
  <si>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</si>
  <si>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</si>
  <si>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</si>
  <si>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</si>
  <si>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</si>
  <si>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</si>
  <si>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</si>
  <si>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</si>
  <si>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</si>
  <si>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</si>
  <si>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</si>
  <si>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</si>
  <si>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</si>
  <si>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</si>
  <si>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</si>
  <si>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</si>
  <si>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</si>
  <si>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</si>
  <si>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</si>
  <si>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</si>
  <si>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</si>
  <si>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</si>
  <si>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</si>
  <si>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</si>
  <si>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</si>
  <si>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</si>
  <si>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</si>
  <si>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</si>
  <si>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</si>
  <si>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</si>
  <si>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</si>
  <si>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</si>
  <si>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</si>
  <si>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</si>
  <si>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</si>
  <si>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</si>
  <si>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</si>
  <si>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</si>
  <si>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</si>
  <si>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</si>
  <si>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</si>
  <si>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</si>
  <si>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</si>
  <si>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</si>
  <si>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</si>
  <si>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</si>
  <si>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</si>
  <si>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</si>
  <si>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</si>
  <si>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</si>
  <si>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</si>
  <si>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</si>
  <si>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</si>
  <si>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</si>
  <si>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</si>
  <si>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</si>
  <si>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</si>
  <si>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</si>
  <si>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</si>
  <si>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</si>
  <si>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</si>
  <si>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</si>
  <si>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</si>
  <si>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</si>
  <si>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</si>
  <si>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</si>
  <si>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</si>
  <si>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</si>
  <si>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</si>
  <si>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</si>
  <si>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</si>
  <si>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</si>
  <si>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</si>
  <si>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</si>
  <si>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</si>
  <si>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</si>
  <si>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</si>
  <si>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</si>
  <si>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</si>
  <si>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</si>
  <si>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</si>
  <si>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</si>
  <si>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</si>
  <si>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</si>
  <si>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</si>
  <si>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</si>
  <si>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</si>
  <si>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</si>
  <si>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</si>
  <si>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</si>
  <si>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</si>
  <si>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</si>
  <si>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</si>
  <si>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</si>
  <si>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</si>
  <si>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</si>
  <si>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</si>
  <si>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</si>
  <si>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</si>
  <si>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</si>
  <si>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</si>
  <si>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</si>
  <si>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</si>
  <si>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</si>
  <si>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</si>
  <si>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</si>
  <si>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</si>
  <si>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</si>
  <si>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</si>
  <si>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</si>
  <si>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</si>
  <si>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</si>
  <si>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</si>
  <si>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</si>
  <si>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</si>
  <si>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</si>
  <si>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</si>
  <si>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</si>
  <si>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</si>
  <si>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</si>
  <si>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</si>
  <si>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</si>
  <si>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</si>
  <si>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</si>
  <si>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</si>
  <si>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</si>
  <si>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</si>
  <si>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</si>
  <si>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</si>
  <si>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</si>
  <si>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</si>
  <si>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</si>
  <si>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</si>
  <si>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</si>
  <si>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</si>
  <si>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</si>
  <si>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</si>
  <si>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</si>
  <si>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</si>
  <si>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</si>
  <si>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</si>
  <si>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</si>
  <si>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</si>
  <si>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</si>
  <si>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</si>
  <si>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</si>
  <si>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</si>
  <si>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</si>
  <si>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</si>
  <si>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</si>
  <si>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</si>
  <si>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</si>
  <si>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</si>
  <si>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</si>
  <si>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</si>
  <si>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</si>
  <si>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</si>
  <si>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</si>
  <si>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</si>
  <si>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</si>
  <si>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</si>
  <si>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</si>
  <si>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</si>
  <si>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</si>
  <si>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</si>
  <si>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</si>
  <si>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</si>
  <si>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</si>
  <si>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</si>
  <si>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</si>
  <si>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</si>
  <si>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</si>
  <si>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</si>
  <si>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</si>
  <si>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</si>
  <si>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</si>
  <si>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</si>
  <si>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</si>
  <si>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</si>
  <si>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</si>
  <si>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</si>
  <si>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</si>
  <si>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</si>
  <si>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</si>
  <si>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</si>
  <si>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</si>
  <si>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</si>
  <si>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</si>
  <si>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</si>
  <si>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</si>
  <si>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</si>
  <si>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</si>
  <si>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</si>
  <si>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</si>
  <si>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</si>
  <si>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</si>
  <si>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</si>
  <si>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</si>
  <si>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</si>
  <si>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</si>
  <si>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</si>
  <si>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</si>
  <si>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</si>
  <si>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</si>
  <si>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</si>
  <si>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</si>
  <si>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</si>
  <si>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</si>
  <si>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</si>
  <si>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</si>
  <si>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</si>
  <si>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</si>
  <si>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</si>
  <si>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</si>
  <si>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</si>
  <si>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</si>
  <si>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</si>
  <si>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</si>
  <si>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</si>
  <si>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</si>
  <si>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</si>
  <si>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</si>
  <si>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</si>
  <si>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</si>
  <si>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</si>
  <si>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</si>
  <si>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</si>
  <si>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</si>
  <si>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</si>
  <si>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</si>
  <si>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</si>
  <si>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</si>
  <si>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</si>
  <si>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</si>
  <si>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</si>
  <si>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</si>
  <si>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</si>
  <si>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</si>
  <si>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</si>
  <si>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</si>
  <si>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</si>
  <si>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</si>
  <si>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</si>
  <si>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</si>
  <si>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</si>
  <si>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</si>
  <si>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</si>
  <si>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</si>
  <si>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</si>
  <si>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</si>
  <si>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</si>
  <si>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</si>
  <si>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</si>
  <si>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</si>
  <si>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</si>
  <si>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</si>
  <si>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</si>
  <si>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</si>
  <si>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</si>
  <si>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</si>
  <si>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</si>
  <si>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</si>
  <si>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</si>
  <si>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</si>
  <si>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</si>
  <si>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</si>
  <si>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</si>
  <si>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</si>
  <si>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</si>
  <si>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</si>
  <si>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</si>
  <si>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</si>
  <si>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</si>
  <si>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</si>
  <si>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</si>
  <si>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</si>
  <si>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</si>
  <si>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</si>
  <si>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</si>
  <si>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</si>
  <si>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</si>
  <si>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</si>
  <si>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</si>
  <si>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</si>
  <si>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</si>
  <si>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</si>
  <si>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</si>
  <si>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</si>
  <si>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</si>
  <si>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</si>
  <si>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</si>
  <si>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</si>
  <si>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</si>
  <si>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</si>
  <si>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</si>
  <si>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</si>
  <si>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</si>
  <si>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</si>
  <si>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</si>
  <si>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</si>
  <si>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</si>
  <si>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</si>
  <si>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</si>
  <si>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</si>
  <si>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</si>
  <si>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</si>
  <si>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</si>
  <si>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</si>
  <si>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</si>
  <si>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</si>
  <si>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</si>
  <si>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</si>
  <si>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</si>
  <si>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</si>
  <si>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</si>
  <si>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</si>
  <si>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</si>
  <si>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</si>
  <si>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</si>
  <si>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</si>
  <si>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</si>
  <si>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</si>
  <si>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</si>
  <si>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</si>
  <si>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</si>
  <si>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</si>
  <si>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</si>
  <si>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</si>
  <si>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</si>
  <si>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</si>
  <si>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</si>
  <si>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</si>
  <si>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</si>
  <si>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</si>
  <si>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</si>
  <si>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</si>
  <si>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</si>
  <si>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</si>
  <si>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</si>
  <si>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</si>
  <si>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</si>
  <si>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</si>
  <si>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</si>
  <si>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</si>
  <si>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</si>
  <si>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</si>
  <si>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</si>
  <si>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</si>
  <si>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</si>
  <si>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</si>
  <si>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</si>
  <si>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</si>
  <si>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</si>
  <si>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</si>
  <si>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</si>
  <si>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</si>
  <si>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</si>
  <si>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</si>
  <si>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</si>
  <si>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</si>
  <si>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</si>
  <si>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</si>
  <si>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</si>
  <si>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</si>
  <si>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</si>
  <si>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</si>
  <si>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</si>
  <si>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</si>
  <si>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</si>
  <si>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</si>
  <si>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</si>
  <si>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</si>
  <si>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</si>
  <si>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</si>
  <si>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</si>
  <si>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</si>
  <si>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</si>
  <si>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</si>
  <si>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</si>
  <si>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</si>
  <si>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</si>
  <si>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</si>
  <si>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</si>
  <si>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</si>
  <si>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</si>
  <si>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</si>
  <si>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</si>
  <si>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</si>
  <si>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</si>
  <si>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</si>
  <si>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</si>
  <si>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</si>
  <si>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</si>
  <si>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</si>
  <si>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</si>
  <si>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</si>
  <si>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</si>
  <si>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</si>
  <si>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</si>
  <si>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</si>
  <si>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</si>
  <si>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</si>
  <si>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</si>
  <si>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</si>
  <si>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</si>
  <si>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</si>
  <si>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</si>
  <si>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</si>
  <si>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</si>
  <si>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</si>
  <si>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</si>
  <si>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</si>
  <si>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</si>
  <si>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</si>
  <si>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</si>
  <si>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</si>
  <si>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</si>
  <si>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</si>
  <si>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</si>
  <si>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</si>
  <si>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</si>
  <si>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</si>
  <si>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</si>
  <si>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</si>
  <si>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</si>
  <si>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</si>
  <si>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</si>
  <si>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</si>
  <si>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</si>
  <si>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</si>
  <si>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</si>
  <si>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</si>
  <si>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</si>
  <si>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</si>
  <si>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</si>
  <si>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</si>
  <si>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</si>
  <si>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</si>
  <si>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</si>
  <si>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</si>
  <si>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</si>
  <si>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</si>
  <si>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</si>
  <si>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</si>
  <si>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</si>
  <si>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</si>
  <si>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</si>
  <si>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</si>
  <si>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</si>
  <si>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</si>
  <si>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</si>
  <si>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</si>
  <si>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</si>
  <si>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</si>
  <si>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</si>
  <si>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</si>
  <si>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</si>
  <si>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</si>
  <si>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</si>
  <si>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</si>
  <si>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</si>
  <si>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</si>
  <si>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</si>
  <si>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</si>
  <si>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</si>
  <si>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</si>
  <si>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</si>
  <si>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</si>
  <si>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</si>
  <si>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</si>
  <si>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</si>
  <si>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</si>
  <si>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</si>
  <si>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</si>
  <si>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</si>
  <si>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</si>
  <si>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</si>
  <si>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</si>
  <si>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</si>
  <si>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</si>
  <si>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</si>
  <si>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</si>
  <si>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</si>
  <si>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</si>
  <si>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</si>
  <si>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</si>
  <si>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</si>
  <si>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</si>
  <si>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</si>
  <si>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</si>
  <si>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</si>
  <si>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</si>
  <si>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</si>
  <si>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</si>
  <si>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</si>
  <si>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</si>
  <si>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</si>
  <si>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</si>
  <si>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</si>
  <si>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</si>
  <si>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</si>
  <si>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</si>
  <si>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</si>
  <si>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</si>
  <si>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</si>
  <si>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</si>
  <si>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</si>
  <si>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</si>
  <si>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</si>
  <si>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</si>
  <si>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</si>
  <si>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</si>
  <si>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</si>
  <si>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</si>
  <si>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</si>
  <si>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</si>
  <si>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</si>
  <si>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</si>
  <si>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</si>
  <si>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</si>
  <si>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</si>
  <si>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</si>
  <si>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</si>
  <si>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</si>
  <si>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</si>
  <si>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</si>
  <si>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</si>
  <si>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</si>
  <si>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</si>
  <si>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</si>
  <si>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</si>
  <si>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</si>
  <si>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</si>
  <si>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</si>
  <si>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</si>
  <si>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</si>
  <si>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</si>
  <si>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</si>
  <si>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</si>
  <si>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</si>
  <si>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</si>
  <si>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</si>
  <si>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</si>
  <si>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</si>
  <si>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</si>
  <si>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</si>
  <si>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</si>
  <si>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</si>
  <si>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</si>
  <si>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</si>
  <si>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</si>
  <si>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</si>
  <si>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</si>
  <si>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</si>
  <si>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</si>
  <si>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</si>
  <si>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</si>
  <si>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</si>
  <si>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</si>
  <si>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</si>
  <si>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</si>
  <si>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</si>
  <si>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</si>
  <si>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</si>
  <si>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</si>
  <si>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</si>
  <si>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</si>
  <si>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</si>
  <si>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</si>
  <si>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</si>
  <si>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</si>
  <si>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</si>
  <si>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</si>
  <si>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</si>
  <si>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</si>
  <si>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</si>
  <si>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</si>
  <si>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</si>
  <si>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</si>
  <si>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</si>
  <si>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</si>
  <si>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</si>
  <si>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</si>
  <si>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</si>
  <si>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</si>
  <si>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</si>
  <si>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</si>
  <si>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</si>
  <si>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</si>
  <si>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</si>
  <si>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</si>
  <si>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</si>
  <si>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</si>
  <si>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</si>
  <si>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</si>
  <si>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</si>
  <si>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</si>
  <si>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</si>
  <si>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</si>
  <si>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</si>
  <si>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</si>
  <si>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</si>
  <si>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</si>
  <si>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</si>
  <si>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</si>
  <si>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</si>
  <si>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</si>
  <si>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</si>
  <si>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</si>
  <si>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</si>
  <si>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</si>
  <si>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</si>
  <si>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</si>
  <si>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</si>
  <si>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</si>
  <si>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</si>
  <si>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</si>
  <si>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</si>
  <si>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</si>
  <si>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</si>
  <si>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</si>
  <si>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</si>
  <si>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</si>
  <si>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</si>
  <si>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</si>
  <si>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</si>
  <si>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</si>
  <si>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</si>
  <si>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</si>
  <si>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</si>
  <si>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</si>
  <si>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</si>
  <si>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</si>
  <si>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</si>
  <si>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</si>
  <si>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</si>
  <si>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</si>
  <si>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</si>
  <si>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</si>
  <si>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</si>
  <si>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</si>
  <si>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</si>
  <si>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</si>
  <si>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</si>
  <si>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</si>
  <si>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</si>
  <si>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</si>
  <si>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</si>
  <si>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</si>
  <si>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</si>
  <si>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</si>
  <si>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</si>
  <si>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</si>
  <si>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</si>
  <si>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</si>
  <si>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</si>
  <si>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</si>
  <si>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</si>
  <si>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</si>
  <si>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</si>
  <si>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</si>
  <si>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</si>
  <si>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</si>
  <si>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</si>
  <si>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</si>
  <si>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</si>
  <si>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</si>
  <si>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</si>
  <si>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</si>
  <si>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</si>
  <si>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</si>
  <si>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</si>
  <si>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</si>
  <si>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</si>
  <si>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</si>
  <si>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</si>
  <si>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</si>
  <si>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</si>
  <si>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</si>
  <si>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</si>
  <si>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</si>
  <si>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</si>
  <si>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</si>
  <si>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</si>
  <si>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</si>
  <si>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</si>
  <si>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</si>
  <si>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</si>
  <si>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</si>
  <si>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</si>
  <si>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</si>
  <si>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</si>
  <si>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</si>
  <si>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</si>
  <si>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</si>
  <si>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</si>
  <si>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</si>
  <si>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</si>
  <si>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</si>
  <si>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</si>
  <si>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</si>
  <si>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</si>
  <si>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</si>
  <si>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</si>
  <si>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</si>
  <si>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</si>
  <si>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</si>
  <si>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</si>
  <si>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</si>
  <si>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</si>
  <si>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</si>
  <si>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</si>
  <si>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</si>
  <si>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</si>
  <si>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</si>
  <si>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</si>
  <si>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</si>
  <si>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</si>
  <si>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</si>
  <si>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</si>
  <si>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</si>
  <si>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</si>
  <si>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</si>
  <si>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</si>
  <si>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</si>
  <si>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</si>
  <si>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</si>
  <si>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</si>
  <si>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</si>
  <si>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</si>
  <si>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</si>
  <si>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</si>
  <si>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</si>
  <si>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</si>
  <si>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</si>
  <si>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</si>
  <si>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</si>
  <si>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</si>
  <si>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</si>
  <si>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</si>
  <si>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</si>
  <si>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</si>
  <si>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</si>
  <si>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</si>
  <si>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</si>
  <si>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</si>
  <si>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</si>
  <si>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</si>
  <si>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</si>
  <si>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</si>
  <si>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</si>
  <si>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</si>
  <si>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</si>
  <si>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</si>
  <si>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</si>
  <si>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</si>
  <si>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</si>
  <si>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</si>
  <si>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</si>
  <si>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</si>
  <si>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</si>
  <si>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</si>
  <si>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</si>
  <si>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</si>
  <si>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</si>
  <si>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</si>
  <si>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</si>
  <si>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</si>
  <si>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</si>
  <si>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</si>
  <si>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</si>
  <si>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</si>
  <si>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</si>
  <si>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</si>
  <si>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</si>
  <si>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</si>
  <si>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</si>
  <si>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</si>
  <si>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</si>
  <si>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</si>
  <si>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</si>
  <si>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</si>
  <si>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</si>
  <si>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</si>
  <si>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</si>
  <si>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</si>
  <si>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</si>
  <si>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</si>
  <si>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</si>
  <si>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</si>
  <si>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</si>
  <si>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</si>
  <si>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</si>
  <si>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</si>
  <si>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</si>
  <si>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</si>
  <si>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</si>
  <si>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</si>
  <si>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</si>
  <si>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</si>
  <si>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</si>
  <si>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</si>
  <si>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</si>
  <si>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</si>
  <si>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</si>
  <si>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</si>
  <si>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</si>
  <si>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</si>
  <si>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</si>
  <si>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</si>
  <si>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</si>
  <si>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</si>
  <si>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</si>
  <si>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</si>
  <si>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</si>
  <si>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</si>
  <si>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</si>
  <si>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</si>
  <si>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</si>
  <si>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</si>
  <si>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</si>
  <si>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</si>
  <si>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</si>
  <si>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</si>
  <si>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</si>
  <si>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</si>
  <si>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</si>
  <si>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</si>
  <si>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</si>
  <si>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</si>
  <si>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</si>
  <si>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</si>
  <si>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</si>
  <si>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</si>
  <si>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</si>
  <si>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</si>
  <si>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</si>
  <si>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</si>
  <si>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</si>
  <si>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</si>
  <si>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</si>
  <si>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</si>
  <si>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</si>
  <si>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</si>
  <si>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</si>
  <si>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</si>
  <si>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</si>
  <si>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</si>
  <si>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</si>
  <si>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</si>
  <si>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</si>
  <si>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</si>
  <si>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</si>
  <si>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</si>
  <si>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</si>
  <si>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</si>
  <si>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</si>
  <si>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</si>
  <si>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</si>
  <si>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</si>
  <si>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</si>
  <si>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</si>
  <si>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</si>
  <si>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</si>
  <si>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</si>
  <si>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</si>
  <si>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</si>
  <si>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</si>
  <si>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</si>
  <si>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</si>
  <si>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</si>
  <si>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</si>
  <si>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</si>
  <si>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</si>
  <si>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</si>
  <si>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</si>
  <si>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</si>
  <si>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</si>
  <si>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</si>
  <si>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</si>
  <si>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</si>
  <si>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</si>
  <si>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</si>
  <si>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</si>
  <si>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</si>
  <si>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</si>
  <si>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</si>
  <si>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</si>
  <si>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</si>
  <si>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</si>
  <si>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</si>
  <si>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</si>
  <si>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</si>
  <si>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</si>
  <si>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</si>
  <si>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</si>
  <si>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</si>
  <si>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</si>
  <si>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</si>
  <si>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</si>
  <si>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</si>
  <si>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</si>
  <si>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</si>
  <si>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</si>
  <si>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</si>
  <si>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</si>
  <si>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</si>
  <si>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</si>
  <si>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</si>
  <si>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</si>
  <si>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</si>
  <si>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</si>
  <si>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</si>
  <si>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</si>
  <si>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</si>
  <si>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</si>
  <si>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</si>
  <si>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</si>
  <si>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</si>
  <si>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</si>
  <si>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</si>
  <si>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</si>
  <si>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</si>
  <si>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</si>
  <si>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</si>
  <si>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</si>
  <si>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</si>
  <si>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</si>
  <si>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</si>
  <si>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</si>
  <si>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</si>
  <si>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</si>
  <si>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</si>
  <si>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</si>
  <si>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</si>
  <si>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</si>
  <si>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</si>
  <si>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</si>
  <si>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</si>
  <si>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</si>
  <si>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</si>
  <si>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</si>
  <si>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</si>
  <si>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</si>
  <si>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</si>
  <si>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</si>
  <si>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</si>
  <si>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</si>
  <si>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</si>
  <si>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</si>
  <si>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</si>
  <si>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</si>
  <si>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</si>
  <si>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</si>
  <si>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</si>
  <si>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</si>
  <si>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</si>
  <si>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</si>
  <si>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</si>
  <si>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</si>
  <si>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</si>
  <si>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</si>
  <si>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</si>
  <si>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</si>
  <si>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</si>
  <si>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</si>
  <si>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</si>
  <si>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</si>
  <si>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</si>
  <si>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</si>
  <si>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</si>
  <si>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</si>
  <si>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</si>
  <si>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</si>
  <si>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</si>
  <si>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</si>
  <si>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</si>
  <si>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</si>
  <si>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</si>
  <si>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</si>
  <si>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</si>
  <si>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</si>
  <si>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</si>
  <si>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</si>
  <si>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</si>
  <si>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</si>
  <si>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</si>
  <si>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</si>
  <si>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</si>
  <si>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</si>
  <si>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</si>
  <si>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</si>
  <si>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</si>
  <si>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</si>
  <si>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</si>
  <si>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</si>
  <si>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</si>
  <si>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</si>
  <si>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</si>
  <si>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</si>
  <si>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</si>
  <si>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</si>
  <si>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</si>
  <si>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</si>
  <si>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</si>
  <si>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</si>
  <si>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</si>
  <si>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</si>
  <si>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</si>
  <si>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</si>
  <si>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</si>
  <si>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</si>
  <si>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</si>
  <si>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</si>
  <si>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</si>
  <si>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</si>
  <si>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</si>
  <si>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</si>
  <si>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</si>
  <si>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</si>
  <si>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</si>
  <si>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</si>
  <si>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</si>
  <si>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</si>
  <si>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</si>
  <si>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</si>
  <si>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</si>
  <si>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</si>
  <si>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</si>
  <si>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</si>
  <si>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</si>
  <si>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</si>
  <si>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</si>
  <si>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</si>
  <si>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</si>
  <si>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</si>
  <si>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</si>
  <si>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</si>
  <si>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</si>
  <si>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</si>
  <si>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</si>
  <si>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</si>
  <si>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</si>
  <si>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</si>
  <si>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</si>
  <si>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</si>
  <si>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</si>
  <si>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</si>
  <si>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</si>
  <si>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</si>
  <si>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</si>
  <si>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</si>
  <si>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</si>
  <si>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</si>
  <si>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</si>
  <si>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</si>
  <si>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</si>
  <si>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</si>
  <si>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</si>
  <si>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</si>
  <si>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</si>
  <si>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</si>
  <si>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</si>
  <si>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</si>
  <si>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</si>
  <si>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</si>
  <si>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</si>
  <si>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</si>
  <si>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</si>
  <si>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</si>
  <si>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</si>
  <si>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</si>
  <si>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</si>
  <si>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</si>
  <si>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</si>
  <si>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</si>
  <si>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</si>
  <si>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</si>
  <si>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</si>
  <si>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</si>
  <si>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</si>
  <si>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</si>
  <si>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</si>
  <si>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</si>
  <si>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</si>
  <si>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</si>
  <si>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</si>
  <si>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</si>
  <si>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</si>
  <si>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</si>
  <si>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</si>
  <si>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</si>
  <si>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</si>
  <si>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</si>
  <si>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</si>
  <si>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</si>
  <si>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</si>
  <si>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</si>
  <si>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</si>
  <si>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</si>
  <si>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</si>
  <si>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</si>
  <si>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</si>
  <si>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</si>
  <si>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</si>
  <si>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</si>
  <si>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</si>
  <si>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</si>
  <si>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</si>
  <si>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</si>
  <si>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</si>
  <si>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</si>
  <si>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</si>
  <si>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</si>
  <si>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</si>
  <si>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</si>
  <si>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</si>
  <si>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</si>
  <si>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</si>
  <si>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</si>
  <si>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</si>
  <si>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</si>
  <si>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</si>
  <si>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</si>
  <si>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</si>
  <si>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</si>
  <si>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</si>
  <si>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</si>
  <si>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</si>
  <si>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</si>
  <si>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</si>
  <si>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</si>
  <si>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</si>
  <si>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</si>
  <si>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</si>
  <si>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</si>
  <si>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</si>
  <si>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</si>
  <si>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</si>
  <si>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</si>
  <si>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</si>
  <si>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</si>
  <si>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</si>
  <si>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</si>
  <si>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</si>
  <si>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</si>
  <si>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</si>
  <si>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</si>
  <si>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</si>
  <si>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</si>
  <si>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</si>
  <si>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</si>
  <si>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</si>
  <si>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</si>
  <si>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</si>
  <si>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</si>
  <si>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</si>
  <si>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</si>
  <si>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</si>
  <si>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</si>
  <si>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</si>
  <si>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</si>
  <si>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</si>
  <si>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</si>
  <si>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</si>
  <si>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</si>
  <si>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</si>
  <si>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</si>
  <si>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</si>
  <si>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</si>
  <si>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</si>
  <si>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</si>
  <si>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</si>
  <si>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</si>
  <si>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</si>
  <si>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</si>
  <si>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</si>
  <si>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</si>
  <si>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</si>
  <si>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</si>
  <si>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</si>
  <si>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</si>
  <si>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</si>
  <si>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</si>
  <si>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</si>
  <si>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</si>
  <si>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</si>
  <si>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</si>
  <si>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</si>
  <si>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</si>
  <si>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</si>
  <si>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</si>
  <si>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</si>
  <si>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</si>
  <si>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</si>
  <si>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</si>
  <si>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</si>
  <si>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</si>
  <si>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</si>
  <si>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</si>
  <si>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</si>
  <si>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</si>
  <si>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</si>
  <si>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</si>
  <si>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</si>
  <si>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</si>
  <si>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</si>
  <si>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</si>
  <si>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</si>
  <si>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</si>
  <si>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</si>
  <si>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</si>
  <si>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</si>
  <si>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</si>
  <si>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</si>
  <si>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</si>
  <si>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</si>
  <si>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</si>
  <si>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</si>
  <si>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</si>
  <si>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</si>
  <si>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</si>
  <si>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</si>
  <si>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</si>
  <si>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</si>
  <si>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</si>
  <si>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</si>
  <si>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</si>
  <si>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</si>
  <si>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</si>
  <si>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</si>
  <si>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</si>
  <si>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</si>
  <si>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</si>
  <si>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</si>
  <si>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</si>
  <si>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</si>
  <si>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</si>
  <si>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</si>
  <si>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</si>
  <si>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</si>
  <si>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</si>
  <si>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</si>
  <si>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</si>
  <si>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</si>
  <si>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</si>
  <si>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</si>
  <si>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</si>
  <si>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</si>
  <si>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</si>
  <si>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</si>
  <si>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</si>
  <si>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</si>
  <si>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</si>
  <si>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</si>
  <si>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</si>
  <si>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</si>
  <si>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</si>
  <si>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</si>
  <si>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</si>
  <si>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</si>
  <si>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</si>
  <si>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</si>
  <si>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</si>
  <si>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</si>
  <si>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</si>
  <si>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</si>
  <si>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</si>
  <si>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</si>
  <si>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</si>
  <si>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</si>
  <si>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</si>
  <si>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</si>
  <si>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</si>
  <si>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</si>
  <si>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</si>
  <si>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</si>
  <si>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</si>
  <si>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</si>
  <si>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</si>
  <si>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</si>
  <si>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</si>
  <si>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</si>
  <si>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</si>
  <si>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</si>
  <si>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</si>
  <si>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</si>
  <si>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</si>
  <si>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</si>
  <si>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</si>
  <si>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</si>
  <si>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</si>
  <si>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</si>
  <si>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</si>
  <si>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</si>
  <si>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</si>
  <si>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</si>
  <si>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</si>
  <si>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</si>
  <si>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</si>
  <si>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</si>
  <si>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</si>
  <si>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</si>
  <si>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</si>
  <si>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</si>
  <si>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</si>
  <si>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</si>
  <si>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</si>
  <si>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</si>
  <si>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</si>
  <si>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</si>
  <si>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</si>
  <si>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</si>
  <si>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</si>
  <si>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</si>
  <si>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</si>
  <si>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</si>
  <si>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</si>
  <si>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</si>
  <si>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</si>
  <si>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</si>
  <si>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</si>
  <si>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</si>
  <si>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</si>
  <si>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</si>
  <si>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</si>
  <si>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</si>
  <si>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</si>
  <si>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</si>
  <si>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</si>
  <si>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</si>
  <si>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</si>
  <si>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</si>
  <si>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</si>
  <si>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</si>
  <si>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</si>
  <si>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</si>
  <si>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</si>
  <si>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</si>
  <si>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</si>
  <si>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</si>
  <si>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</si>
  <si>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</si>
  <si>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</si>
  <si>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</si>
  <si>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</si>
  <si>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</si>
  <si>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</si>
  <si>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</si>
  <si>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</si>
  <si>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</si>
  <si>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</si>
  <si>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</si>
  <si>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</si>
  <si>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</si>
  <si>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</si>
  <si>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</si>
  <si>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</si>
  <si>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</si>
  <si>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</si>
  <si>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</si>
  <si>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</si>
  <si>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</si>
  <si>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</si>
  <si>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</si>
  <si>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</si>
  <si>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</si>
  <si>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</si>
  <si>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</si>
  <si>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</si>
  <si>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</si>
  <si>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</si>
  <si>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</si>
  <si>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</si>
  <si>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</si>
  <si>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</si>
  <si>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</si>
  <si>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</si>
  <si>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</si>
  <si>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</si>
  <si>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</si>
  <si>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</si>
  <si>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</si>
  <si>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</si>
  <si>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</si>
  <si>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</si>
  <si>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</si>
  <si>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</si>
  <si>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</si>
  <si>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</si>
  <si>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</si>
  <si>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</si>
  <si>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</si>
  <si>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</si>
  <si>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</si>
  <si>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</si>
  <si>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</si>
  <si>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</si>
  <si>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</si>
  <si>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</si>
  <si>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</si>
  <si>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</si>
  <si>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</si>
  <si>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</si>
  <si>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</si>
  <si>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</si>
  <si>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</si>
  <si>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</si>
  <si>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</si>
  <si>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</si>
  <si>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</si>
  <si>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</si>
  <si>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</si>
  <si>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</si>
  <si>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</si>
  <si>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</si>
  <si>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</si>
  <si>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</si>
  <si>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</si>
  <si>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</si>
  <si>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</si>
  <si>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</si>
  <si>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</si>
  <si>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</si>
  <si>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</si>
  <si>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</si>
  <si>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</si>
  <si>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</si>
  <si>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</si>
  <si>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</si>
  <si>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</si>
  <si>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</si>
  <si>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</si>
  <si>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</si>
  <si>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</si>
  <si>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</si>
  <si>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</si>
  <si>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</si>
  <si>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</si>
  <si>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</si>
  <si>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</si>
  <si>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</si>
  <si>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</si>
  <si>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</si>
  <si>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</si>
  <si>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</si>
  <si>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</si>
  <si>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</si>
  <si>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</si>
  <si>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</si>
  <si>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</si>
  <si>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</si>
  <si>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</si>
  <si>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</si>
  <si>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</si>
  <si>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</si>
  <si>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</si>
  <si>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</si>
  <si>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</si>
  <si>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</si>
  <si>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</si>
  <si>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</si>
  <si>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</si>
  <si>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</si>
  <si>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</si>
  <si>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</si>
  <si>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</si>
  <si>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</si>
  <si>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</si>
  <si>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</si>
  <si>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</si>
  <si>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</si>
  <si>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</si>
  <si>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</si>
  <si>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</si>
  <si>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</si>
  <si>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</si>
  <si>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</si>
  <si>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</si>
  <si>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</si>
  <si>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</si>
  <si>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</si>
  <si>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</si>
  <si>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</si>
  <si>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</si>
  <si>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</si>
  <si>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</si>
  <si>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</si>
  <si>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</si>
  <si>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</si>
  <si>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</si>
  <si>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</si>
  <si>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</si>
  <si>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</si>
  <si>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</si>
  <si>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</si>
  <si>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</si>
  <si>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</si>
  <si>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</si>
  <si>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</si>
  <si>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</si>
  <si>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</si>
  <si>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</si>
  <si>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</si>
  <si>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</si>
  <si>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</si>
  <si>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</si>
  <si>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</si>
  <si>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</si>
  <si>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</si>
  <si>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</si>
  <si>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</si>
  <si>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</si>
  <si>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</si>
  <si>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</si>
  <si>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</si>
  <si>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</si>
  <si>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</si>
  <si>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</si>
  <si>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</si>
  <si>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</si>
  <si>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</si>
  <si>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</si>
  <si>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</si>
  <si>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</si>
  <si>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</si>
  <si>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</si>
  <si>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</si>
  <si>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</si>
  <si>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</si>
  <si>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</si>
  <si>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</si>
  <si>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</si>
  <si>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</si>
  <si>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</si>
  <si>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</si>
  <si>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</si>
  <si>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</si>
  <si>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</si>
  <si>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</si>
  <si>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</si>
  <si>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</si>
  <si>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</si>
  <si>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</si>
  <si>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</si>
  <si>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</si>
  <si>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</si>
  <si>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</si>
  <si>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</si>
  <si>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</si>
  <si>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</si>
  <si>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</si>
  <si>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</si>
  <si>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</si>
  <si>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</si>
  <si>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</si>
  <si>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</si>
  <si>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</si>
  <si>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</si>
  <si>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</si>
  <si>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</si>
  <si>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</si>
  <si>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</si>
  <si>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</si>
  <si>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</si>
  <si>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</si>
  <si>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</si>
  <si>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</si>
  <si>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</si>
  <si>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</si>
  <si>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</si>
  <si>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</si>
  <si>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</si>
  <si>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</si>
  <si>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</si>
  <si>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</si>
  <si>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</si>
  <si>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</si>
  <si>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</si>
  <si>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</si>
  <si>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</si>
  <si>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</si>
  <si>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</si>
  <si>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</si>
  <si>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</si>
  <si>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</si>
  <si>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</si>
  <si>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</si>
  <si>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</si>
  <si>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</si>
  <si>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</si>
  <si>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</si>
  <si>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</si>
  <si>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</si>
  <si>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</si>
  <si>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</si>
  <si>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</si>
  <si>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</si>
  <si>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</si>
  <si>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</si>
  <si>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</si>
  <si>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</si>
  <si>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</si>
  <si>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</si>
  <si>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</si>
  <si>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</si>
  <si>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</si>
  <si>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</si>
  <si>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</si>
  <si>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</si>
  <si>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</si>
  <si>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</si>
  <si>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</si>
  <si>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</si>
  <si>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</si>
  <si>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</si>
  <si>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</si>
  <si>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</si>
  <si>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</si>
  <si>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</si>
  <si>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</si>
  <si>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</si>
  <si>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</si>
  <si>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</si>
  <si>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</si>
  <si>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</si>
  <si>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</si>
  <si>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</si>
  <si>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</si>
  <si>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</si>
  <si>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</si>
  <si>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</si>
  <si>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</si>
  <si>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</si>
  <si>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</si>
  <si>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</si>
  <si>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</si>
  <si>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</si>
  <si>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</si>
  <si>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</si>
  <si>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</si>
  <si>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</si>
  <si>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</si>
  <si>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</si>
  <si>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</si>
  <si>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</si>
  <si>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</si>
  <si>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</si>
  <si>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</si>
  <si>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</si>
  <si>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</si>
  <si>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</si>
  <si>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</si>
  <si>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</si>
  <si>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</si>
  <si>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</si>
  <si>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</si>
  <si>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</si>
  <si>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</si>
  <si>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</si>
  <si>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</si>
  <si>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</si>
  <si>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</si>
  <si>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</si>
  <si>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</si>
  <si>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</si>
  <si>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</si>
  <si>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</si>
  <si>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</si>
  <si>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</si>
  <si>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</si>
  <si>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</si>
  <si>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</si>
  <si>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</si>
  <si>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</si>
  <si>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</si>
  <si>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</si>
  <si>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</si>
  <si>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</si>
  <si>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</si>
  <si>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</si>
  <si>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</si>
  <si>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</si>
  <si>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</si>
  <si>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</si>
  <si>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</si>
  <si>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</si>
  <si>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</si>
  <si>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</si>
  <si>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</si>
  <si>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</si>
  <si>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</si>
  <si>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</si>
  <si>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</si>
  <si>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</si>
  <si>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</si>
  <si>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</si>
  <si>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</si>
  <si>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</si>
  <si>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</si>
  <si>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</si>
  <si>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</si>
  <si>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</si>
  <si>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</si>
  <si>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</si>
  <si>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</si>
  <si>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</si>
  <si>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</si>
  <si>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</si>
  <si>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</si>
  <si>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</si>
  <si>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</si>
  <si>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</si>
  <si>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</si>
  <si>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</si>
  <si>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</si>
  <si>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</si>
  <si>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</si>
  <si>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</si>
  <si>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</si>
  <si>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</si>
  <si>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</si>
  <si>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</si>
  <si>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</si>
  <si>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</si>
  <si>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</si>
  <si>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</si>
  <si>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</si>
  <si>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</si>
  <si>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</si>
  <si>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</si>
  <si>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</si>
  <si>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</si>
  <si>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</si>
  <si>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</si>
  <si>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</si>
  <si>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</si>
  <si>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</si>
  <si>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</si>
  <si>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</si>
  <si>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</si>
  <si>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</si>
  <si>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</si>
  <si>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</si>
  <si>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</si>
  <si>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</si>
  <si>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</si>
  <si>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</si>
  <si>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</si>
  <si>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</si>
  <si>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</si>
  <si>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</si>
  <si>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</si>
  <si>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</si>
  <si>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</si>
  <si>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</si>
  <si>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</si>
  <si>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</si>
  <si>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</si>
  <si>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</si>
  <si>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</si>
  <si>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</si>
  <si>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</si>
  <si>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</si>
  <si>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</si>
  <si>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</si>
  <si>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</si>
  <si>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</si>
  <si>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</si>
  <si>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</si>
  <si>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</si>
  <si>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</si>
  <si>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</si>
  <si>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</si>
  <si>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</si>
  <si>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</si>
  <si>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</si>
  <si>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</si>
  <si>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</si>
  <si>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</si>
  <si>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</si>
  <si>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</si>
  <si>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</si>
  <si>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</si>
  <si>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</si>
  <si>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</si>
  <si>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</si>
  <si>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</si>
  <si>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</si>
  <si>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</si>
  <si>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</si>
  <si>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</si>
  <si>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</si>
  <si>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</si>
  <si>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</si>
  <si>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</si>
  <si>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</si>
  <si>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</si>
  <si>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</si>
  <si>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</si>
  <si>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</si>
  <si>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</si>
  <si>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</si>
  <si>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</si>
  <si>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</si>
  <si>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</si>
  <si>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</si>
  <si>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</si>
  <si>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</si>
  <si>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</si>
  <si>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</si>
  <si>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</si>
  <si>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</si>
  <si>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</si>
  <si>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</si>
  <si>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</si>
  <si>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</si>
  <si>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</si>
  <si>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</si>
  <si>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</si>
  <si>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</si>
  <si>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</si>
  <si>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</si>
  <si>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</si>
  <si>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</si>
  <si>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</si>
  <si>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</si>
  <si>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</si>
  <si>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</si>
  <si>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</si>
  <si>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</si>
  <si>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</si>
  <si>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</si>
  <si>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</si>
  <si>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</si>
  <si>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</si>
  <si>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</si>
  <si>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</si>
  <si>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</si>
  <si>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</si>
  <si>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</si>
  <si>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</si>
  <si>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</si>
  <si>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</si>
  <si>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</si>
  <si>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</si>
  <si>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</si>
  <si>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</si>
  <si>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</si>
  <si>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</si>
  <si>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</si>
  <si>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</si>
  <si>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</si>
  <si>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</si>
  <si>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</si>
  <si>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</si>
  <si>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</si>
  <si>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</si>
  <si>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</si>
  <si>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</si>
  <si>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</si>
  <si>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</si>
  <si>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</si>
  <si>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</si>
  <si>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</si>
  <si>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</si>
  <si>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</si>
  <si>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</si>
  <si>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</si>
  <si>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</si>
  <si>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</si>
  <si>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</si>
  <si>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</si>
  <si>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</si>
  <si>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</si>
  <si>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</si>
  <si>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</si>
  <si>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</si>
  <si>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</si>
  <si>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</si>
  <si>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</si>
  <si>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</si>
  <si>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</si>
  <si>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</si>
  <si>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</si>
  <si>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</si>
  <si>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</si>
  <si>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</si>
  <si>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</si>
  <si>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</si>
  <si>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</si>
  <si>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</si>
  <si>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</si>
  <si>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</si>
  <si>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</si>
  <si>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</si>
  <si>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</si>
  <si>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</si>
  <si>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</si>
  <si>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</si>
  <si>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</si>
  <si>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</si>
  <si>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</si>
  <si>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</si>
  <si>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</si>
  <si>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</si>
  <si>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</si>
  <si>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</si>
  <si>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</si>
  <si>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</si>
  <si>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</si>
  <si>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</si>
  <si>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</si>
  <si>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</si>
  <si>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</si>
  <si>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</si>
  <si>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</si>
  <si>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</si>
  <si>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</si>
  <si>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</si>
  <si>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</si>
  <si>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</si>
  <si>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</si>
  <si>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</si>
  <si>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</si>
  <si>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</si>
  <si>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</si>
  <si>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</si>
  <si>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</si>
  <si>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</si>
  <si>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</si>
  <si>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</si>
  <si>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</si>
  <si>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</si>
  <si>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</si>
  <si>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</si>
  <si>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</si>
  <si>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</si>
  <si>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</si>
  <si>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</si>
  <si>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</si>
  <si>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</si>
  <si>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</si>
  <si>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</si>
  <si>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</si>
  <si>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</si>
  <si>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</si>
  <si>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</si>
  <si>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</si>
  <si>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</si>
  <si>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</si>
  <si>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</si>
  <si>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</si>
  <si>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</si>
  <si>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</si>
  <si>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</si>
  <si>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</si>
  <si>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</si>
  <si>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</si>
  <si>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</si>
  <si>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</si>
  <si>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</si>
  <si>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</si>
  <si>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</si>
  <si>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</si>
  <si>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</si>
  <si>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</si>
  <si>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</si>
  <si>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</si>
  <si>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</si>
  <si>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</si>
  <si>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</si>
  <si>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</si>
  <si>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</si>
  <si>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</si>
  <si>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</si>
  <si>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</si>
  <si>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</si>
  <si>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</si>
  <si>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</si>
  <si>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</si>
  <si>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</si>
  <si>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</si>
  <si>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</si>
  <si>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</si>
  <si>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</si>
  <si>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</si>
  <si>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</si>
  <si>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</si>
  <si>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</si>
  <si>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</si>
  <si>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</si>
  <si>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</si>
  <si>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</si>
  <si>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</si>
  <si>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</si>
  <si>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</si>
  <si>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</si>
  <si>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</si>
  <si>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</si>
  <si>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</si>
  <si>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</si>
  <si>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</si>
  <si>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</si>
  <si>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</si>
  <si>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</si>
  <si>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</si>
  <si>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</si>
  <si>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</si>
  <si>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</si>
  <si>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</si>
  <si>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</si>
  <si>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</si>
  <si>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</si>
  <si>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</si>
  <si>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</si>
  <si>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</si>
  <si>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</si>
  <si>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</si>
  <si>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</si>
  <si>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</si>
  <si>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</si>
  <si>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</si>
  <si>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</si>
  <si>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</si>
  <si>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</si>
  <si>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</si>
  <si>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</si>
  <si>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</si>
  <si>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</si>
  <si>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</si>
  <si>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</si>
  <si>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</si>
  <si>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</si>
  <si>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</si>
  <si>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</si>
  <si>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</si>
  <si>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</si>
  <si>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</si>
  <si>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</si>
  <si>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</si>
  <si>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</si>
  <si>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</si>
  <si>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</si>
  <si>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</si>
  <si>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</si>
  <si>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</si>
  <si>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</si>
  <si>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</si>
  <si>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</si>
  <si>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</si>
  <si>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</si>
  <si>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</si>
  <si>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</si>
  <si>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</si>
  <si>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</si>
  <si>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</si>
  <si>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</si>
  <si>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</si>
  <si>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</si>
  <si>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</si>
  <si>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</si>
  <si>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</si>
  <si>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</si>
  <si>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</si>
  <si>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</si>
  <si>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</si>
  <si>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</si>
  <si>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</si>
  <si>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</si>
  <si>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</si>
  <si>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</si>
  <si>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</si>
  <si>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</si>
  <si>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</si>
  <si>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</si>
  <si>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</si>
  <si>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</si>
  <si>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</si>
  <si>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</si>
  <si>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</si>
  <si>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</si>
  <si>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</si>
  <si>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</si>
  <si>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</si>
  <si>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</si>
  <si>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</si>
  <si>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</si>
  <si>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</si>
  <si>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</si>
  <si>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</si>
  <si>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</si>
  <si>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</si>
  <si>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</si>
  <si>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</si>
  <si>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</si>
  <si>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</si>
  <si>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</si>
  <si>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</si>
  <si>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</si>
  <si>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</si>
  <si>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</si>
  <si>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</si>
  <si>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</si>
  <si>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</si>
  <si>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</si>
  <si>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</si>
  <si>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</si>
  <si>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</si>
  <si>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</si>
  <si>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</si>
  <si>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</si>
  <si>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</si>
  <si>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</si>
  <si>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</si>
  <si>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</si>
  <si>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</si>
  <si>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</si>
  <si>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</si>
  <si>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</si>
  <si>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</si>
  <si>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</si>
  <si>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</si>
  <si>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</si>
  <si>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</si>
  <si>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</si>
  <si>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</si>
  <si>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</si>
  <si>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</si>
  <si>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</si>
  <si>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</si>
  <si>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</si>
  <si>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</si>
  <si>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</si>
  <si>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</si>
  <si>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</si>
  <si>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</si>
  <si>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</si>
  <si>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</si>
  <si>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</si>
  <si>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</si>
  <si>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</si>
  <si>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</si>
  <si>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</si>
  <si>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</si>
  <si>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</si>
  <si>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</si>
  <si>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</si>
  <si>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</si>
  <si>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</si>
  <si>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</si>
  <si>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</si>
  <si>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</si>
  <si>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</si>
  <si>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</si>
  <si>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</si>
  <si>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</si>
  <si>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</si>
  <si>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</si>
  <si>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</si>
  <si>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</si>
  <si>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</si>
  <si>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</si>
  <si>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</si>
  <si>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</si>
  <si>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</si>
  <si>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</si>
  <si>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</si>
  <si>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</si>
  <si>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</si>
  <si>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</si>
  <si>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</si>
  <si>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</si>
  <si>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</si>
  <si>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</si>
  <si>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</si>
  <si>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</si>
  <si>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</si>
  <si>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</si>
  <si>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</si>
  <si>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</si>
  <si>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</si>
  <si>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</si>
  <si>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</si>
  <si>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</si>
  <si>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</si>
  <si>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</si>
  <si>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</si>
  <si>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</si>
  <si>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</si>
  <si>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</si>
  <si>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</si>
  <si>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</si>
  <si>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</si>
  <si>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</si>
  <si>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</si>
  <si>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</si>
  <si>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</si>
  <si>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</si>
  <si>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</si>
  <si>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</si>
  <si>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</si>
  <si>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</si>
  <si>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</si>
  <si>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</si>
  <si>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</si>
  <si>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</si>
  <si>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</si>
  <si>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</si>
  <si>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</si>
  <si>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</si>
  <si>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</si>
  <si>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</si>
  <si>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</si>
  <si>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</si>
  <si>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</si>
  <si>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</si>
  <si>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</si>
  <si>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</si>
  <si>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</si>
  <si>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</si>
  <si>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</si>
  <si>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</si>
  <si>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</si>
  <si>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</si>
  <si>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</si>
  <si>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</si>
  <si>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</si>
  <si>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</si>
  <si>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</si>
  <si>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</si>
  <si>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</si>
  <si>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</si>
  <si>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</si>
  <si>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</si>
  <si>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</si>
  <si>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</si>
  <si>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</si>
  <si>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</si>
  <si>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</si>
  <si>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</si>
  <si>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</si>
  <si>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</si>
  <si>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</si>
  <si>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</si>
  <si>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</si>
  <si>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</si>
  <si>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</si>
  <si>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</si>
  <si>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</si>
  <si>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</si>
  <si>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</si>
  <si>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</si>
  <si>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</si>
  <si>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</si>
  <si>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</si>
  <si>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</si>
  <si>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</si>
  <si>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</si>
  <si>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</si>
  <si>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</si>
  <si>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</si>
  <si>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</si>
  <si>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</si>
  <si>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</si>
  <si>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</si>
  <si>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</si>
  <si>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</si>
  <si>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</si>
  <si>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</si>
  <si>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</si>
  <si>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</si>
  <si>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</si>
  <si>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</si>
  <si>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</si>
  <si>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</si>
  <si>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</si>
  <si>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</si>
  <si>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</si>
  <si>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</si>
  <si>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</si>
  <si>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</si>
  <si>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</si>
  <si>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</si>
  <si>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</si>
  <si>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</si>
  <si>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</si>
  <si>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</si>
  <si>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</si>
  <si>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</si>
  <si>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</si>
  <si>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</si>
  <si>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</si>
  <si>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</si>
  <si>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</si>
  <si>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</si>
  <si>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</si>
  <si>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</si>
  <si>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</si>
  <si>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</si>
  <si>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</si>
  <si>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</si>
  <si>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</si>
  <si>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</si>
  <si>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</si>
  <si>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</si>
  <si>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</si>
  <si>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</si>
  <si>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</si>
  <si>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</si>
  <si>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</si>
  <si>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</si>
  <si>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</si>
  <si>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</si>
  <si>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</si>
  <si>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</si>
  <si>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</si>
  <si>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</si>
  <si>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</si>
  <si>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</si>
  <si>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</si>
  <si>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</si>
  <si>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</si>
  <si>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</si>
  <si>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</si>
  <si>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</si>
  <si>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</si>
  <si>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</si>
  <si>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</si>
  <si>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</si>
  <si>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</si>
  <si>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</si>
  <si>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</si>
  <si>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</si>
  <si>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</si>
  <si>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</si>
  <si>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</si>
  <si>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</si>
  <si>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</si>
  <si>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</si>
  <si>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</si>
  <si>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</si>
  <si>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</si>
  <si>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</si>
  <si>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</si>
  <si>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</si>
  <si>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</si>
  <si>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</si>
  <si>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</si>
  <si>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</si>
  <si>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</si>
  <si>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</si>
  <si>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</si>
  <si>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</si>
  <si>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</si>
  <si>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</si>
  <si>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</si>
  <si>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</si>
  <si>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</si>
  <si>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</si>
  <si>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</si>
  <si>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</si>
  <si>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</si>
  <si>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</si>
  <si>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</si>
  <si>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</si>
  <si>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</si>
  <si>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</si>
  <si>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</si>
  <si>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</si>
  <si>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</si>
  <si>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</si>
  <si>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</si>
  <si>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</si>
  <si>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</si>
  <si>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</si>
  <si>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</si>
  <si>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</si>
  <si>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</si>
  <si>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</si>
  <si>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</si>
  <si>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</si>
  <si>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</si>
  <si>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</si>
  <si>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</si>
  <si>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</si>
  <si>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</si>
  <si>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</si>
  <si>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</si>
  <si>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</si>
  <si>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</si>
  <si>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</si>
  <si>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</si>
  <si>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</si>
  <si>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</si>
  <si>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</si>
  <si>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</si>
  <si>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</si>
  <si>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</si>
  <si>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</si>
  <si>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</si>
  <si>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</si>
  <si>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</si>
  <si>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</si>
  <si>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</si>
  <si>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</si>
  <si>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</si>
  <si>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</si>
  <si>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</si>
  <si>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</si>
  <si>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</si>
  <si>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</si>
  <si>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</si>
  <si>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</si>
  <si>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</si>
  <si>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</si>
  <si>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</si>
  <si>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</si>
  <si>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</si>
  <si>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</si>
  <si>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</si>
  <si>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</si>
  <si>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</si>
  <si>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</si>
  <si>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</si>
  <si>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</si>
  <si>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</si>
  <si>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</si>
  <si>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</si>
  <si>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</si>
  <si>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</si>
  <si>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</si>
  <si>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</si>
  <si>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</si>
  <si>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</si>
  <si>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</si>
  <si>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</si>
  <si>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</si>
  <si>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</si>
  <si>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</si>
  <si>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</si>
  <si>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</si>
  <si>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</si>
  <si>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</si>
  <si>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</si>
  <si>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</si>
  <si>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</si>
  <si>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</si>
  <si>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</si>
  <si>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</si>
  <si>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</si>
  <si>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</si>
  <si>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</si>
  <si>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</si>
  <si>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</si>
  <si>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</si>
  <si>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</si>
  <si>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</si>
  <si>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</si>
  <si>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</si>
  <si>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</si>
  <si>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</si>
  <si>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</si>
  <si>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</si>
  <si>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</si>
  <si>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</si>
  <si>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</si>
  <si>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</si>
  <si>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</si>
  <si>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</si>
  <si>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</si>
  <si>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</si>
  <si>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</si>
  <si>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</si>
  <si>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</si>
  <si>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</si>
  <si>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</si>
  <si>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</si>
  <si>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</si>
  <si>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</si>
  <si>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</si>
  <si>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</si>
  <si>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</si>
  <si>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</si>
  <si>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</si>
  <si>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</si>
  <si>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</si>
  <si>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</si>
  <si>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</si>
  <si>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</si>
  <si>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</si>
  <si>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</si>
  <si>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</si>
  <si>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</si>
  <si>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</si>
  <si>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</si>
  <si>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</si>
  <si>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</si>
  <si>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</si>
  <si>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</si>
  <si>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</si>
  <si>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</si>
  <si>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</si>
  <si>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</si>
  <si>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</si>
  <si>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</si>
  <si>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</si>
  <si>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</si>
  <si>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</si>
  <si>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</si>
  <si>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</si>
  <si>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</si>
  <si>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</si>
  <si>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</si>
  <si>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</si>
  <si>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</si>
  <si>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</si>
  <si>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</si>
  <si>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</si>
  <si>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</si>
  <si>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</si>
  <si>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</si>
  <si>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</si>
  <si>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</si>
  <si>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</si>
  <si>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</si>
  <si>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</si>
  <si>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</si>
  <si>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</si>
  <si>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</si>
  <si>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</si>
  <si>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</si>
  <si>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</si>
  <si>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</si>
  <si>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</si>
  <si>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</si>
  <si>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</si>
  <si>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</si>
  <si>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</si>
  <si>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</si>
  <si>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</si>
  <si>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</si>
  <si>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</si>
  <si>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</si>
  <si>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</si>
  <si>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</si>
  <si>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</si>
  <si>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</si>
  <si>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</si>
  <si>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</si>
  <si>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</si>
  <si>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</si>
  <si>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</si>
  <si>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</si>
  <si>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</si>
  <si>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</si>
  <si>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</si>
  <si>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</si>
  <si>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</si>
  <si>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</si>
  <si>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</si>
  <si>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</si>
  <si>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</si>
  <si>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</si>
  <si>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</si>
  <si>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</si>
  <si>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</si>
  <si>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</si>
  <si>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</si>
  <si>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</si>
  <si>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</si>
  <si>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</si>
  <si>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</si>
  <si>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</si>
  <si>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</si>
  <si>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</si>
  <si>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</si>
  <si>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</si>
  <si>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</si>
  <si>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</si>
  <si>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</si>
  <si>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</si>
  <si>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</si>
  <si>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</si>
  <si>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</si>
  <si>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</si>
  <si>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</si>
  <si>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</si>
  <si>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</si>
  <si>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</si>
  <si>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</si>
  <si>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</si>
  <si>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</si>
  <si>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</si>
  <si>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</si>
  <si>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</si>
  <si>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</si>
  <si>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</si>
  <si>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</si>
  <si>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</si>
  <si>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</si>
  <si>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</si>
  <si>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</si>
  <si>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</si>
  <si>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</si>
  <si>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</si>
  <si>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</si>
  <si>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</si>
  <si>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</si>
  <si>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</si>
  <si>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</si>
  <si>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</si>
  <si>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</si>
  <si>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</si>
  <si>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</si>
  <si>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</si>
  <si>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</si>
  <si>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</si>
  <si>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</si>
  <si>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</si>
  <si>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</si>
  <si>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</si>
  <si>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</si>
  <si>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</si>
  <si>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</si>
  <si>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</si>
  <si>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</si>
  <si>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</si>
  <si>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</si>
  <si>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</si>
  <si>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</si>
  <si>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</si>
  <si>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</si>
  <si>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</si>
  <si>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</si>
  <si>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</si>
  <si>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</si>
  <si>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</si>
  <si>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</si>
  <si>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</si>
  <si>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</si>
  <si>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</si>
  <si>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</si>
  <si>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</si>
  <si>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</si>
  <si>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</si>
  <si>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</si>
  <si>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</si>
  <si>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</si>
  <si>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</si>
  <si>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</si>
  <si>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</si>
  <si>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</si>
  <si>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</si>
  <si>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</si>
  <si>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</si>
  <si>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</si>
  <si>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</si>
  <si>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</si>
  <si>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</si>
  <si>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</si>
  <si>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</si>
  <si>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</si>
  <si>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</si>
  <si>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</si>
  <si>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</si>
  <si>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</si>
  <si>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</si>
  <si>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</si>
  <si>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</si>
  <si>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</si>
  <si>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</si>
  <si>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</si>
  <si>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</si>
  <si>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</si>
  <si>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</si>
  <si>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</si>
  <si>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</si>
  <si>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</si>
  <si>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</si>
  <si>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</si>
  <si>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</si>
  <si>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</si>
  <si>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</si>
  <si>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</si>
  <si>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</si>
  <si>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</si>
  <si>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</si>
  <si>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</si>
  <si>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</si>
  <si>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</si>
  <si>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</si>
  <si>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</si>
  <si>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</si>
  <si>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</si>
  <si>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</si>
  <si>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</si>
  <si>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</si>
  <si>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</si>
  <si>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</si>
  <si>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</si>
  <si>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</si>
  <si>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</si>
  <si>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</si>
  <si>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</si>
  <si>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</si>
  <si>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</si>
  <si>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</si>
  <si>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</si>
  <si>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</si>
  <si>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</si>
  <si>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</si>
  <si>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</si>
  <si>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</si>
  <si>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</si>
  <si>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</si>
  <si>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</si>
  <si>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</si>
  <si>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</si>
  <si>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</si>
  <si>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</si>
  <si>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</si>
  <si>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</si>
  <si>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</si>
  <si>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</si>
  <si>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</si>
  <si>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</si>
  <si>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</si>
  <si>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</si>
  <si>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</si>
  <si>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</si>
  <si>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</si>
  <si>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</si>
  <si>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</si>
  <si>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</si>
  <si>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</si>
  <si>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</si>
  <si>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</si>
  <si>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</si>
  <si>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</si>
  <si>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</si>
  <si>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</si>
  <si>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</si>
  <si>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</si>
  <si>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</si>
  <si>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</si>
  <si>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</si>
  <si>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</si>
  <si>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</si>
  <si>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</si>
  <si>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</si>
  <si>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</si>
  <si>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</si>
  <si>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</si>
  <si>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</si>
  <si>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</si>
  <si>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</si>
  <si>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</si>
  <si>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</si>
  <si>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</si>
  <si>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</si>
  <si>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</si>
  <si>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</si>
  <si>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</si>
  <si>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</si>
  <si>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</si>
  <si>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</si>
  <si>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</si>
  <si>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</si>
  <si>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</si>
  <si>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</si>
  <si>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</si>
  <si>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</si>
  <si>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</si>
  <si>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</si>
  <si>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</si>
  <si>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</si>
  <si>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</si>
  <si>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</si>
  <si>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</si>
  <si>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</si>
  <si>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</si>
  <si>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</si>
  <si>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</si>
  <si>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</si>
  <si>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</si>
  <si>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</si>
  <si>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</si>
  <si>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</si>
  <si>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</si>
  <si>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</si>
  <si>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</si>
  <si>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</si>
  <si>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</si>
  <si>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</si>
  <si>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</si>
  <si>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</si>
  <si>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</si>
  <si>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</si>
  <si>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</si>
  <si>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</si>
  <si>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</si>
  <si>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</si>
  <si>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</si>
  <si>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</si>
  <si>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</si>
  <si>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</si>
  <si>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</si>
  <si>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</si>
  <si>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</si>
  <si>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</si>
  <si>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</si>
  <si>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</si>
  <si>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</si>
  <si>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</si>
  <si>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</si>
  <si>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</si>
  <si>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</si>
  <si>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</si>
  <si>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</si>
  <si>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</si>
  <si>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</si>
  <si>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</si>
  <si>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</si>
  <si>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</si>
  <si>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</si>
  <si>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</si>
  <si>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</si>
  <si>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</si>
  <si>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</si>
  <si>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</si>
  <si>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</si>
  <si>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</si>
  <si>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</si>
  <si>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</si>
  <si>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</si>
  <si>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</si>
  <si>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</si>
  <si>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</si>
  <si>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</si>
  <si>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</si>
  <si>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</si>
  <si>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</si>
  <si>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</si>
  <si>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</si>
  <si>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</si>
  <si>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</si>
  <si>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</si>
  <si>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</si>
  <si>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</si>
  <si>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</si>
  <si>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</si>
  <si>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</si>
  <si>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</si>
  <si>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</si>
  <si>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</si>
  <si>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</si>
  <si>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</si>
  <si>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</si>
  <si>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</si>
  <si>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</si>
  <si>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</si>
  <si>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</si>
  <si>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</si>
  <si>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</si>
  <si>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</si>
  <si>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</si>
  <si>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</si>
  <si>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</si>
  <si>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</si>
  <si>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</si>
  <si>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</si>
  <si>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</si>
  <si>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</si>
  <si>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</si>
  <si>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</si>
  <si>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</si>
  <si>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</si>
  <si>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</si>
  <si>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</si>
  <si>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</si>
  <si>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</si>
  <si>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</si>
  <si>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</si>
  <si>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</si>
  <si>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</si>
  <si>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</si>
  <si>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</si>
  <si>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</si>
  <si>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</si>
  <si>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</si>
  <si>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</si>
  <si>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</si>
  <si>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</si>
  <si>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</si>
  <si>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</si>
  <si>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</si>
  <si>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</si>
  <si>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</si>
  <si>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</si>
  <si>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</si>
  <si>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</si>
  <si>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</si>
  <si>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</si>
  <si>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</si>
  <si>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</si>
  <si>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</si>
  <si>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</si>
  <si>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</si>
  <si>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</si>
  <si>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</si>
  <si>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</si>
  <si>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</si>
  <si>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</si>
  <si>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</si>
  <si>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</si>
  <si>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</si>
  <si>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</si>
  <si>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</si>
  <si>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</si>
  <si>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</si>
  <si>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</si>
  <si>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</si>
  <si>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</si>
  <si>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</si>
  <si>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</si>
  <si>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</si>
  <si>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</si>
  <si>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</si>
  <si>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</si>
  <si>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</si>
  <si>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</si>
  <si>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</si>
  <si>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</si>
  <si>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</si>
  <si>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</si>
  <si>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</si>
  <si>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</si>
  <si>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</si>
  <si>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</si>
  <si>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</si>
  <si>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</si>
  <si>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</si>
  <si>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</si>
  <si>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</si>
  <si>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</si>
  <si>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</si>
  <si>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</si>
  <si>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</si>
  <si>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</si>
  <si>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</si>
  <si>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</si>
  <si>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</si>
  <si>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</si>
  <si>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</si>
  <si>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</si>
  <si>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</si>
  <si>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</si>
  <si>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</si>
  <si>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</si>
  <si>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</si>
  <si>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</si>
  <si>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</si>
  <si>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</si>
  <si>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</si>
  <si>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</si>
  <si>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</si>
  <si>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</si>
  <si>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</si>
  <si>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</si>
  <si>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</si>
  <si>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</si>
  <si>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</si>
  <si>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</si>
  <si>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</si>
  <si>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</si>
  <si>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</si>
  <si>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</si>
  <si>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</si>
  <si>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</si>
  <si>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</si>
  <si>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</si>
  <si>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</si>
  <si>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</si>
  <si>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</si>
  <si>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</si>
  <si>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</si>
  <si>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</si>
  <si>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</si>
  <si>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</si>
  <si>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</si>
  <si>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</si>
  <si>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</si>
  <si>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</si>
  <si>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</si>
  <si>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</si>
  <si>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</si>
  <si>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</si>
  <si>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</si>
  <si>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</si>
  <si>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</si>
  <si>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</si>
  <si>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</si>
  <si>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</si>
  <si>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</si>
  <si>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</si>
  <si>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</si>
  <si>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</si>
  <si>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</si>
  <si>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</si>
  <si>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</si>
  <si>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</si>
  <si>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</si>
  <si>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</si>
  <si>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</si>
  <si>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</si>
  <si>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</si>
  <si>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</si>
  <si>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</si>
  <si>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</si>
  <si>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</si>
  <si>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</si>
  <si>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</si>
  <si>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</si>
  <si>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</si>
  <si>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</si>
  <si>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</si>
  <si>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</si>
  <si>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</si>
  <si>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</si>
  <si>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</si>
  <si>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</si>
  <si>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</si>
  <si>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</si>
  <si>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</si>
  <si>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</si>
  <si>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</si>
  <si>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</si>
  <si>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</si>
  <si>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</si>
  <si>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</si>
  <si>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</si>
  <si>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</si>
  <si>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</si>
  <si>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</si>
  <si>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</si>
  <si>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</si>
  <si>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</si>
  <si>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</si>
  <si>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</si>
  <si>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</si>
  <si>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</si>
  <si>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</si>
  <si>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</si>
  <si>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</si>
  <si>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</si>
  <si>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</si>
  <si>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</si>
  <si>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</si>
  <si>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</si>
  <si>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</si>
  <si>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</si>
  <si>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</si>
  <si>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</si>
  <si>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</si>
  <si>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</si>
  <si>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</si>
  <si>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</si>
  <si>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</si>
  <si>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</si>
  <si>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</si>
  <si>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</si>
  <si>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</si>
  <si>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</si>
  <si>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</si>
  <si>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</si>
  <si>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</si>
  <si>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</si>
  <si>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</si>
  <si>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</si>
  <si>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</si>
  <si>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</si>
  <si>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</si>
  <si>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</si>
  <si>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</si>
  <si>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</si>
  <si>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</si>
  <si>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</si>
  <si>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</si>
  <si>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</si>
  <si>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</si>
  <si>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</si>
  <si>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</si>
  <si>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</si>
  <si>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</si>
  <si>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</si>
  <si>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</si>
  <si>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</si>
  <si>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</si>
  <si>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</si>
  <si>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</si>
  <si>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</si>
  <si>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</si>
  <si>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</si>
  <si>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</si>
  <si>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</si>
  <si>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</si>
  <si>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</si>
  <si>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</si>
  <si>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</si>
  <si>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</si>
  <si>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</si>
  <si>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</si>
  <si>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</si>
  <si>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</si>
  <si>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</si>
  <si>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</si>
  <si>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</si>
  <si>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</si>
  <si>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</si>
  <si>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</si>
  <si>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</si>
  <si>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</si>
  <si>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</si>
  <si>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</si>
  <si>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</si>
  <si>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</si>
  <si>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</si>
  <si>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</si>
  <si>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</si>
  <si>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</si>
  <si>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</si>
  <si>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</si>
  <si>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</si>
  <si>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</si>
  <si>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</si>
  <si>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</si>
  <si>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</si>
  <si>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</si>
  <si>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</si>
  <si>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</si>
  <si>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</si>
  <si>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</si>
  <si>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</si>
  <si>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</si>
  <si>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</si>
  <si>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</si>
  <si>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</si>
  <si>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</si>
  <si>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</si>
  <si>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</si>
  <si>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</si>
  <si>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</si>
  <si>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</si>
  <si>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</si>
  <si>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</si>
  <si>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</si>
  <si>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</si>
  <si>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</si>
  <si>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</si>
  <si>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</si>
  <si>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</si>
  <si>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</si>
  <si>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</si>
  <si>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</si>
  <si>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</si>
  <si>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</si>
  <si>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</si>
  <si>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</si>
  <si>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</si>
  <si>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</si>
  <si>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</si>
  <si>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</si>
  <si>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</si>
  <si>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</si>
  <si>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</si>
  <si>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</si>
  <si>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</si>
  <si>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</si>
  <si>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</si>
  <si>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</si>
  <si>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</si>
  <si>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</si>
  <si>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</si>
  <si>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</si>
  <si>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</si>
  <si>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</si>
  <si>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</si>
  <si>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</si>
  <si>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</si>
  <si>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</si>
  <si>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</si>
  <si>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</si>
  <si>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</si>
  <si>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</si>
  <si>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</si>
  <si>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</si>
  <si>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</si>
  <si>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</si>
  <si>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</si>
  <si>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</si>
  <si>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</si>
  <si>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</si>
  <si>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</si>
  <si>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</si>
  <si>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</si>
  <si>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</si>
  <si>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</si>
  <si>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</si>
  <si>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</si>
  <si>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</si>
  <si>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</si>
  <si>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</si>
  <si>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</si>
  <si>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</si>
  <si>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</si>
  <si>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</si>
  <si>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</si>
  <si>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</si>
  <si>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</si>
  <si>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</si>
  <si>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</si>
  <si>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</si>
  <si>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</si>
  <si>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</si>
  <si>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</si>
  <si>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</si>
  <si>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</si>
  <si>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</si>
  <si>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</si>
  <si>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</si>
  <si>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</si>
  <si>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</si>
  <si>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</si>
  <si>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</si>
  <si>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</si>
  <si>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</si>
  <si>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</si>
  <si>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</si>
  <si>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</si>
  <si>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</si>
  <si>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</si>
  <si>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</si>
  <si>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</si>
  <si>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</si>
  <si>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</si>
  <si>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</si>
  <si>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</si>
  <si>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</si>
  <si>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</si>
  <si>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</si>
  <si>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</si>
  <si>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</si>
  <si>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</si>
  <si>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</si>
  <si>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</si>
  <si>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</si>
  <si>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</si>
  <si>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</si>
  <si>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</si>
  <si>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</si>
  <si>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</si>
  <si>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</si>
  <si>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</si>
  <si>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</si>
  <si>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</si>
  <si>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</si>
  <si>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</si>
  <si>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</si>
  <si>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</si>
  <si>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</si>
  <si>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</si>
  <si>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</si>
  <si>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</si>
  <si>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</si>
  <si>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</si>
  <si>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</si>
  <si>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</si>
  <si>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</si>
  <si>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</si>
  <si>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</si>
  <si>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</si>
  <si>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</si>
  <si>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</si>
  <si>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</si>
  <si>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</si>
  <si>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</si>
  <si>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</si>
  <si>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</si>
  <si>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</si>
  <si>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</si>
  <si>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</si>
  <si>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</si>
  <si>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</si>
  <si>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</si>
  <si>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</si>
  <si>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</si>
  <si>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</si>
  <si>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</si>
  <si>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</si>
  <si>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</si>
  <si>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</si>
  <si>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</si>
  <si>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</si>
  <si>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</si>
  <si>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</si>
  <si>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</si>
  <si>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</si>
  <si>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</si>
  <si>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</si>
  <si>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</si>
  <si>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</si>
  <si>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</si>
  <si>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</si>
  <si>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</si>
  <si>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</si>
  <si>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</si>
  <si>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</si>
  <si>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</si>
  <si>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</si>
  <si>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</si>
  <si>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</si>
  <si>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</si>
  <si>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</si>
  <si>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</si>
  <si>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</si>
  <si>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</si>
  <si>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</si>
  <si>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</si>
  <si>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</si>
  <si>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</si>
  <si>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</si>
  <si>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</si>
  <si>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</si>
  <si>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</si>
  <si>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</si>
  <si>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</si>
  <si>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</si>
  <si>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</si>
  <si>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</si>
  <si>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</si>
  <si>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</si>
  <si>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</si>
  <si>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</si>
  <si>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</si>
  <si>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</si>
  <si>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</si>
  <si>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</si>
  <si>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</si>
  <si>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</si>
  <si>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</si>
  <si>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</si>
  <si>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</si>
  <si>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</si>
  <si>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</si>
  <si>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</si>
  <si>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</si>
  <si>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</si>
  <si>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</si>
  <si>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</si>
  <si>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</si>
  <si>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</si>
  <si>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</si>
  <si>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</si>
  <si>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</si>
  <si>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</si>
  <si>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</si>
  <si>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</si>
  <si>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</si>
  <si>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</si>
  <si>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</si>
  <si>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</si>
  <si>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</si>
  <si>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</si>
  <si>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</si>
  <si>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</si>
  <si>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</si>
  <si>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</si>
  <si>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</si>
  <si>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</si>
  <si>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</si>
  <si>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</si>
  <si>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</si>
  <si>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</si>
  <si>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</si>
  <si>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</si>
  <si>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</si>
  <si>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</si>
  <si>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</si>
  <si>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</si>
  <si>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</si>
  <si>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</si>
  <si>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</si>
  <si>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</si>
  <si>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</si>
  <si>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</si>
  <si>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</si>
  <si>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</si>
  <si>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</si>
  <si>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</si>
  <si>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</si>
  <si>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</si>
  <si>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</si>
  <si>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</si>
  <si>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</si>
  <si>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</si>
  <si>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</si>
  <si>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</si>
  <si>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</si>
  <si>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</si>
  <si>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</si>
  <si>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</si>
  <si>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</si>
  <si>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</si>
  <si>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</si>
  <si>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</si>
  <si>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</si>
  <si>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</si>
  <si>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</si>
  <si>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</si>
  <si>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</si>
  <si>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</si>
  <si>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</si>
  <si>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</si>
  <si>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</si>
  <si>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</si>
  <si>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</si>
  <si>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</si>
  <si>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</si>
  <si>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</si>
  <si>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</si>
  <si>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</si>
  <si>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</si>
  <si>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</si>
  <si>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</si>
  <si>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</si>
  <si>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</si>
  <si>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</si>
  <si>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</si>
  <si>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</si>
  <si>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</si>
  <si>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</si>
  <si>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</si>
  <si>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</si>
  <si>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</si>
  <si>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</si>
  <si>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</si>
  <si>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</si>
  <si>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</si>
  <si>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</si>
  <si>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</si>
  <si>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</si>
  <si>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</si>
  <si>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</si>
  <si>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</si>
  <si>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</si>
  <si>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</si>
  <si>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</si>
  <si>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</si>
  <si>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</si>
  <si>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</si>
  <si>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</si>
  <si>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</si>
  <si>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</si>
  <si>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</si>
  <si>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</si>
  <si>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</si>
  <si>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</si>
  <si>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</si>
  <si>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</si>
  <si>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</si>
  <si>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</si>
  <si>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</si>
  <si>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</si>
  <si>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</si>
  <si>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</si>
  <si>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</si>
  <si>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</si>
  <si>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</si>
  <si>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</si>
  <si>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</si>
  <si>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</si>
  <si>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</si>
  <si>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</si>
  <si>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</si>
  <si>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</si>
  <si>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</si>
  <si>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</si>
  <si>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</si>
  <si>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</si>
  <si>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</si>
  <si>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</si>
  <si>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</si>
  <si>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</si>
  <si>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</si>
  <si>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</si>
  <si>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</si>
  <si>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</si>
  <si>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</si>
  <si>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</si>
  <si>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</si>
  <si>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</si>
  <si>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</si>
  <si>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</si>
  <si>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</si>
  <si>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</si>
  <si>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</si>
  <si>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</si>
  <si>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</si>
  <si>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</si>
  <si>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</si>
  <si>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</si>
  <si>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</si>
  <si>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</si>
  <si>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</si>
  <si>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</si>
  <si>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</si>
  <si>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</si>
  <si>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</si>
  <si>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</si>
  <si>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</si>
  <si>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</si>
  <si>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</si>
  <si>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</si>
  <si>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</si>
  <si>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</si>
  <si>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</si>
  <si>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</si>
  <si>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</si>
  <si>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</si>
  <si>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</si>
  <si>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</si>
  <si>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</si>
  <si>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</si>
  <si>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</si>
  <si>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</si>
  <si>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</si>
  <si>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</si>
  <si>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</si>
  <si>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</si>
  <si>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</si>
  <si>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</si>
  <si>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</si>
  <si>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</si>
  <si>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</si>
  <si>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</si>
  <si>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</si>
  <si>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</si>
  <si>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</si>
  <si>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</si>
  <si>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</si>
  <si>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</si>
  <si>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</si>
  <si>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</si>
  <si>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</si>
  <si>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</si>
  <si>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</si>
  <si>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</si>
  <si>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</si>
  <si>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</si>
  <si>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</si>
  <si>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</si>
  <si>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</si>
  <si>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</si>
  <si>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</si>
  <si>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</si>
  <si>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</si>
  <si>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</si>
  <si>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</si>
  <si>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</si>
  <si>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</si>
  <si>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</si>
  <si>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</si>
  <si>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</si>
  <si>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</si>
  <si>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</si>
  <si>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</si>
  <si>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</si>
  <si>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</si>
  <si>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</si>
  <si>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</si>
  <si>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</si>
  <si>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</si>
  <si>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</si>
  <si>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</si>
  <si>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</si>
  <si>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</si>
  <si>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</si>
  <si>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</si>
  <si>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</si>
  <si>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</si>
  <si>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</si>
  <si>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</si>
  <si>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</si>
  <si>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</si>
  <si>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</si>
  <si>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</si>
  <si>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</si>
  <si>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</si>
  <si>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</si>
  <si>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</si>
  <si>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</si>
  <si>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</si>
  <si>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</si>
  <si>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</si>
  <si>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</si>
  <si>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</si>
  <si>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</si>
  <si>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</si>
  <si>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</si>
  <si>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</si>
  <si>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</si>
  <si>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</si>
  <si>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</si>
  <si>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</si>
  <si>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</si>
  <si>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</si>
  <si>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</si>
  <si>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</si>
  <si>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</si>
  <si>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</si>
  <si>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</si>
  <si>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</si>
  <si>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</si>
  <si>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</si>
  <si>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</si>
  <si>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</si>
  <si>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</si>
  <si>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</si>
  <si>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</si>
  <si>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</si>
  <si>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</si>
  <si>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</si>
  <si>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</si>
  <si>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</si>
  <si>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</si>
  <si>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</si>
  <si>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</si>
  <si>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</si>
  <si>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</si>
  <si>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</si>
  <si>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</si>
  <si>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</si>
  <si>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</si>
  <si>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</si>
  <si>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</si>
  <si>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</si>
  <si>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</si>
  <si>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</si>
  <si>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</si>
  <si>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</si>
  <si>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</si>
  <si>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</si>
  <si>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</si>
  <si>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</si>
  <si>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</si>
  <si>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</si>
  <si>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</si>
  <si>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</si>
  <si>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</si>
  <si>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</si>
  <si>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</si>
  <si>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</si>
  <si>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</si>
  <si>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</si>
  <si>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</si>
  <si>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</si>
  <si>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</si>
  <si>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</si>
  <si>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</si>
  <si>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</si>
  <si>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</si>
  <si>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</si>
  <si>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</si>
  <si>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</si>
  <si>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</si>
  <si>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</si>
  <si>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</si>
  <si>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</si>
  <si>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</si>
  <si>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</si>
  <si>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</si>
  <si>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</si>
  <si>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</si>
  <si>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</si>
  <si>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</si>
  <si>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</si>
  <si>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</si>
  <si>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</si>
  <si>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</si>
  <si>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</si>
  <si>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</si>
  <si>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</si>
  <si>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</si>
  <si>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</si>
  <si>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</si>
  <si>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</si>
  <si>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</si>
  <si>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</si>
  <si>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</si>
  <si>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</si>
  <si>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</si>
  <si>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</si>
  <si>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</si>
  <si>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</si>
  <si>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</si>
  <si>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</si>
  <si>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</si>
  <si>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</si>
  <si>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</si>
  <si>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</si>
  <si>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</si>
  <si>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</si>
  <si>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</si>
  <si>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</si>
  <si>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</si>
  <si>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</si>
  <si>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</si>
  <si>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</si>
  <si>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</si>
  <si>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</si>
  <si>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</si>
  <si>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</si>
  <si>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</si>
  <si>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</si>
  <si>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</si>
  <si>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</si>
  <si>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</si>
  <si>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</si>
  <si>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</si>
  <si>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</si>
  <si>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</si>
  <si>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</si>
  <si>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</si>
  <si>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</si>
  <si>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</si>
  <si>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</si>
  <si>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</si>
  <si>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</si>
  <si>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</si>
  <si>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</si>
  <si>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</si>
  <si>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</si>
  <si>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</si>
  <si>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</si>
  <si>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</si>
  <si>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</si>
  <si>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</si>
  <si>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</si>
  <si>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</si>
  <si>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</si>
  <si>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</si>
  <si>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</si>
  <si>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</si>
  <si>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</si>
  <si>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</si>
  <si>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</si>
  <si>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</si>
  <si>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</si>
  <si>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</si>
  <si>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</si>
  <si>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</si>
  <si>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</si>
  <si>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</si>
  <si>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</si>
  <si>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</si>
  <si>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</si>
  <si>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</si>
  <si>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</si>
  <si>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</si>
  <si>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</si>
  <si>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</si>
  <si>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</si>
  <si>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</si>
  <si>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</si>
  <si>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</si>
  <si>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</si>
  <si>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</si>
  <si>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</si>
  <si>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</si>
  <si>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</si>
  <si>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</si>
  <si>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</si>
  <si>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</si>
  <si>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</si>
  <si>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</si>
  <si>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</si>
  <si>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</si>
  <si>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</si>
  <si>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</si>
  <si>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</si>
  <si>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</si>
  <si>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</si>
  <si>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</si>
  <si>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</si>
  <si>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</si>
  <si>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</si>
  <si>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</si>
  <si>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</si>
  <si>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</si>
  <si>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</si>
  <si>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</si>
  <si>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</si>
  <si>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</si>
  <si>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</si>
  <si>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</si>
  <si>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</si>
  <si>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</si>
  <si>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</si>
  <si>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</si>
  <si>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</si>
  <si>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</si>
  <si>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</si>
  <si>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</si>
  <si>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</si>
  <si>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</si>
  <si>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</si>
  <si>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</si>
  <si>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</si>
  <si>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</si>
  <si>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</si>
  <si>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</si>
  <si>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</si>
  <si>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</si>
  <si>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</si>
  <si>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</si>
  <si>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</si>
  <si>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</si>
  <si>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</si>
  <si>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</si>
  <si>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</si>
  <si>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</si>
  <si>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</si>
  <si>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</si>
  <si>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</si>
  <si>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</si>
  <si>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</si>
  <si>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</si>
  <si>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</si>
  <si>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</si>
  <si>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</si>
  <si>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</si>
  <si>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</si>
  <si>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</si>
  <si>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</si>
  <si>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</si>
  <si>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</si>
  <si>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</si>
  <si>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</si>
  <si>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</si>
  <si>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</si>
  <si>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</si>
  <si>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</si>
  <si>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</si>
  <si>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</si>
  <si>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</si>
  <si>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</si>
  <si>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</si>
  <si>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</si>
  <si>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</si>
  <si>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</si>
  <si>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</si>
  <si>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</si>
  <si>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</si>
  <si>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</si>
  <si>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</si>
  <si>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</si>
  <si>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</si>
  <si>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</si>
  <si>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</si>
  <si>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</si>
  <si>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</si>
  <si>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</si>
  <si>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</si>
  <si>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</si>
  <si>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</si>
  <si>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</si>
  <si>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</si>
  <si>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</si>
  <si>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</si>
  <si>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</si>
  <si>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</si>
  <si>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</si>
  <si>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</si>
  <si>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</si>
  <si>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</si>
  <si>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</si>
  <si>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</si>
  <si>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</si>
  <si>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</si>
  <si>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</si>
  <si>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</si>
  <si>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</si>
  <si>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</si>
  <si>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</si>
  <si>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</si>
  <si>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</si>
  <si>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</si>
  <si>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</si>
  <si>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</si>
  <si>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</si>
  <si>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</si>
  <si>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</si>
  <si>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</si>
  <si>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</si>
  <si>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</si>
  <si>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</si>
  <si>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</si>
  <si>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</si>
  <si>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</si>
  <si>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</si>
  <si>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</si>
  <si>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</si>
  <si>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</si>
  <si>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</si>
  <si>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</si>
  <si>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</si>
  <si>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</si>
  <si>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</si>
  <si>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</si>
  <si>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</si>
  <si>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</si>
  <si>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</si>
  <si>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</si>
  <si>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</si>
  <si>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</si>
  <si>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</si>
  <si>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</si>
  <si>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</si>
  <si>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</si>
  <si>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</si>
  <si>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</si>
  <si>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</si>
  <si>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</si>
  <si>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</si>
  <si>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</si>
  <si>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</si>
  <si>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</si>
  <si>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</si>
  <si>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</si>
  <si>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</si>
  <si>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</si>
  <si>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</si>
  <si>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</si>
  <si>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</si>
  <si>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</si>
  <si>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</si>
  <si>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</si>
  <si>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</si>
  <si>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</si>
  <si>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</si>
  <si>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</si>
  <si>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</si>
  <si>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</si>
  <si>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</si>
  <si>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</si>
  <si>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</si>
  <si>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</si>
  <si>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</si>
  <si>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</si>
  <si>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</si>
  <si>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</si>
  <si>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</si>
  <si>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</si>
  <si>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</si>
  <si>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</si>
  <si>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</si>
  <si>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</si>
  <si>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</si>
  <si>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</si>
  <si>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</si>
  <si>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</si>
  <si>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</si>
  <si>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</si>
  <si>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</si>
  <si>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</si>
  <si>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</si>
  <si>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</si>
  <si>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</si>
  <si>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</si>
  <si>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</si>
  <si>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</si>
  <si>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</si>
  <si>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</si>
  <si>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</si>
  <si>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</si>
  <si>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</si>
  <si>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</si>
  <si>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</si>
  <si>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</si>
  <si>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</si>
  <si>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</si>
  <si>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</si>
  <si>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</si>
  <si>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</si>
  <si>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</si>
  <si>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</si>
  <si>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</si>
  <si>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</si>
  <si>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</si>
  <si>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</si>
  <si>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</si>
  <si>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</si>
  <si>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</si>
  <si>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</si>
  <si>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</si>
  <si>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</si>
  <si>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</si>
  <si>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</si>
  <si>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</si>
  <si>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</si>
  <si>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</si>
  <si>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</si>
  <si>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</si>
  <si>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</si>
  <si>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</si>
  <si>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</si>
  <si>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</si>
  <si>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</si>
  <si>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</si>
  <si>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</si>
  <si>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</si>
  <si>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</si>
  <si>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</si>
  <si>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</si>
  <si>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</si>
  <si>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</si>
  <si>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</si>
  <si>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</si>
  <si>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</si>
  <si>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</si>
  <si>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</si>
  <si>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</si>
  <si>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</si>
  <si>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</si>
  <si>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</si>
  <si>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</si>
  <si>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</si>
  <si>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</si>
  <si>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</si>
  <si>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</si>
  <si>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</si>
  <si>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</si>
  <si>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</si>
  <si>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</si>
  <si>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</si>
  <si>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</si>
  <si>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</si>
  <si>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</si>
  <si>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</si>
  <si>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</si>
  <si>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</si>
  <si>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</si>
  <si>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</si>
  <si>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</si>
  <si>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</si>
  <si>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</si>
  <si>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</si>
  <si>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</si>
  <si>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</si>
  <si>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</si>
  <si>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</si>
  <si>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</si>
  <si>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</si>
  <si>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</si>
  <si>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</si>
  <si>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</si>
  <si>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</si>
  <si>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</si>
  <si>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</si>
  <si>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</si>
  <si>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</si>
  <si>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</si>
  <si>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</si>
  <si>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</si>
  <si>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</si>
  <si>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</si>
  <si>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</si>
  <si>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</si>
  <si>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</si>
  <si>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</si>
  <si>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</si>
  <si>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</si>
  <si>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</si>
  <si>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</si>
  <si>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</si>
  <si>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</si>
  <si>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</si>
  <si>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</si>
  <si>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</si>
  <si>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</si>
  <si>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</si>
  <si>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</si>
  <si>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</si>
  <si>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</si>
  <si>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</si>
  <si>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</si>
  <si>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</si>
  <si>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</si>
  <si>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</si>
  <si>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</si>
  <si>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</si>
  <si>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</si>
  <si>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</si>
  <si>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</si>
  <si>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</si>
  <si>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</si>
  <si>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</si>
  <si>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</si>
  <si>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</si>
  <si>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</si>
  <si>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</si>
  <si>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</si>
  <si>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</si>
  <si>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</si>
  <si>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</si>
  <si>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</si>
  <si>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</si>
  <si>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</si>
  <si>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</si>
  <si>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</si>
  <si>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</si>
  <si>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</si>
  <si>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</si>
  <si>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</si>
  <si>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</si>
  <si>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</si>
  <si>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</si>
  <si>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</si>
  <si>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</si>
  <si>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</si>
  <si>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</si>
  <si>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</si>
  <si>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</si>
  <si>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</si>
  <si>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</si>
  <si>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</si>
  <si>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</si>
  <si>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</si>
  <si>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</si>
  <si>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</si>
  <si>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</si>
  <si>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</si>
  <si>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</si>
  <si>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</si>
  <si>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</si>
  <si>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</si>
  <si>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</si>
  <si>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</si>
  <si>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</si>
  <si>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</si>
  <si>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</si>
  <si>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</si>
  <si>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</si>
  <si>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</si>
  <si>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</si>
  <si>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</si>
  <si>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</si>
  <si>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</si>
  <si>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</si>
  <si>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</si>
  <si>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</si>
  <si>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</si>
  <si>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</si>
  <si>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</si>
  <si>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</si>
  <si>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</si>
  <si>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</si>
  <si>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</si>
  <si>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</si>
  <si>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</si>
  <si>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</si>
  <si>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</si>
  <si>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</si>
  <si>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</si>
  <si>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</si>
  <si>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</si>
  <si>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</si>
  <si>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</si>
  <si>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</si>
  <si>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</si>
  <si>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</si>
  <si>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</si>
  <si>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</si>
  <si>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</si>
  <si>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</si>
  <si>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</si>
  <si>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</si>
  <si>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</si>
  <si>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</si>
  <si>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</si>
  <si>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</si>
  <si>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</si>
  <si>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</si>
  <si>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</si>
  <si>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</si>
  <si>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</si>
  <si>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</si>
  <si>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</si>
  <si>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</si>
  <si>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</si>
  <si>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</si>
  <si>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</si>
  <si>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</si>
  <si>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</si>
  <si>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</si>
  <si>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</si>
  <si>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</si>
  <si>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</si>
  <si>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</si>
  <si>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</si>
  <si>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</si>
  <si>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</si>
  <si>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</si>
  <si>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</si>
  <si>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</si>
  <si>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</si>
  <si>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</si>
  <si>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</si>
  <si>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</si>
  <si>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</si>
  <si>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</si>
  <si>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</si>
  <si>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</si>
  <si>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</si>
  <si>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</si>
  <si>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</si>
  <si>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</si>
  <si>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</si>
  <si>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</si>
  <si>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</si>
  <si>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</si>
  <si>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</si>
  <si>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</si>
  <si>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</si>
  <si>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</si>
  <si>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</si>
  <si>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</si>
  <si>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</si>
  <si>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</si>
  <si>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</si>
  <si>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</si>
  <si>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</si>
  <si>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</si>
  <si>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</si>
  <si>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</si>
  <si>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</si>
  <si>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</si>
  <si>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</si>
  <si>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</si>
  <si>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</si>
  <si>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</si>
  <si>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</si>
  <si>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</si>
  <si>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</si>
  <si>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</si>
  <si>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</si>
  <si>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</si>
  <si>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</si>
  <si>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</si>
  <si>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</si>
  <si>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</si>
  <si>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</si>
  <si>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</si>
  <si>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</si>
  <si>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</si>
  <si>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</si>
  <si>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</si>
  <si>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</si>
  <si>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</si>
  <si>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</si>
  <si>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</si>
  <si>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</si>
  <si>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</si>
  <si>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</si>
  <si>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</si>
  <si>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</si>
  <si>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</si>
  <si>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</si>
  <si>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</si>
  <si>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</si>
  <si>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</si>
  <si>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</si>
  <si>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</si>
  <si>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</si>
  <si>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</si>
  <si>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</si>
  <si>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</si>
  <si>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</si>
  <si>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</si>
  <si>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</si>
  <si>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</si>
  <si>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</si>
  <si>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</si>
  <si>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</si>
  <si>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</si>
  <si>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</si>
  <si>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</si>
  <si>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</si>
  <si>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</si>
  <si>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</si>
  <si>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</si>
  <si>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</si>
  <si>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</si>
  <si>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</si>
  <si>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</si>
  <si>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</si>
  <si>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</si>
  <si>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</si>
  <si>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</si>
  <si>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</si>
  <si>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</si>
  <si>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</si>
  <si>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</si>
  <si>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</si>
  <si>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</si>
  <si>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</si>
  <si>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</si>
  <si>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</si>
  <si>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</si>
  <si>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</si>
  <si>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</si>
  <si>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</si>
  <si>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</si>
  <si>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</si>
  <si>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</si>
  <si>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</si>
  <si>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</si>
  <si>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</si>
  <si>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</si>
  <si>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</si>
  <si>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</si>
  <si>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</si>
  <si>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</si>
  <si>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</si>
  <si>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</si>
  <si>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</si>
  <si>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</si>
  <si>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</si>
  <si>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</si>
  <si>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</si>
  <si>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</si>
  <si>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</si>
  <si>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</si>
  <si>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</si>
  <si>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</si>
  <si>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</si>
  <si>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</si>
  <si>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</si>
  <si>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</si>
  <si>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</si>
  <si>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</si>
  <si>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</si>
  <si>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</si>
  <si>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</si>
  <si>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</si>
  <si>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</si>
  <si>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</si>
  <si>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</si>
  <si>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</si>
  <si>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</si>
  <si>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</si>
  <si>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</si>
  <si>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</si>
  <si>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</si>
  <si>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</si>
  <si>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</si>
  <si>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</si>
  <si>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</si>
  <si>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</si>
  <si>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</si>
  <si>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</si>
  <si>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</si>
  <si>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</si>
  <si>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</si>
  <si>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</si>
  <si>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</si>
  <si>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</si>
  <si>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</si>
  <si>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</si>
  <si>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</si>
  <si>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</si>
  <si>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</si>
  <si>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</si>
  <si>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</si>
  <si>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</si>
  <si>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</si>
  <si>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</si>
  <si>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</si>
  <si>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</si>
  <si>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</si>
  <si>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</si>
  <si>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</si>
  <si>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</si>
  <si>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</si>
  <si>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</si>
  <si>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</si>
  <si>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</si>
  <si>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</si>
  <si>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</si>
  <si>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</si>
  <si>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</si>
  <si>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</si>
  <si>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</si>
  <si>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</si>
  <si>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</si>
  <si>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</si>
  <si>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</si>
  <si>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</si>
  <si>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</si>
  <si>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</si>
  <si>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</si>
  <si>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</si>
  <si>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</si>
  <si>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</si>
  <si>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</si>
  <si>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</si>
  <si>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</si>
  <si>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</si>
  <si>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</si>
  <si>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</si>
  <si>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</si>
  <si>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</si>
  <si>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</si>
  <si>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</si>
  <si>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</si>
  <si>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</si>
  <si>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</si>
  <si>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</si>
  <si>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</si>
  <si>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</si>
  <si>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</si>
  <si>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</si>
  <si>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</si>
  <si>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</si>
  <si>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</si>
  <si>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</si>
  <si>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</si>
  <si>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</si>
  <si>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</si>
  <si>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</si>
  <si>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</si>
  <si>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</si>
  <si>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</si>
  <si>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</si>
  <si>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</si>
  <si>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</si>
  <si>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</si>
  <si>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</si>
  <si>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</si>
  <si>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</si>
  <si>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</si>
  <si>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</si>
  <si>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</si>
  <si>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</si>
  <si>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</si>
  <si>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</si>
  <si>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</si>
  <si>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</si>
  <si>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</si>
  <si>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</si>
  <si>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</si>
  <si>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</si>
  <si>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</si>
  <si>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</si>
  <si>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</si>
  <si>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</si>
  <si>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</si>
  <si>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</si>
  <si>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</si>
  <si>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</si>
  <si>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</si>
  <si>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</si>
  <si>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</si>
  <si>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</si>
  <si>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</si>
  <si>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</si>
  <si>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</si>
  <si>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</si>
  <si>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</si>
  <si>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</si>
  <si>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</si>
  <si>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</si>
  <si>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</si>
  <si>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</si>
  <si>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</si>
  <si>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</si>
  <si>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</si>
  <si>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</si>
  <si>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</si>
  <si>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</si>
  <si>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</si>
  <si>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</si>
  <si>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</si>
  <si>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</si>
  <si>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</si>
  <si>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</si>
  <si>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</si>
  <si>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</si>
  <si>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</si>
  <si>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</si>
  <si>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</si>
  <si>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</si>
  <si>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</si>
  <si>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</si>
  <si>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</si>
  <si>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</si>
  <si>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</si>
  <si>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</si>
  <si>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</si>
  <si>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</si>
  <si>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</si>
  <si>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</si>
  <si>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</si>
  <si>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</si>
  <si>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</si>
  <si>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</si>
  <si>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</si>
  <si>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</si>
  <si>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</si>
  <si>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</si>
  <si>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</si>
  <si>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</si>
  <si>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</si>
  <si>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</si>
  <si>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</si>
  <si>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</si>
  <si>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</si>
  <si>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</si>
  <si>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</si>
  <si>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</si>
  <si>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</si>
  <si>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</si>
  <si>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</si>
  <si>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</si>
  <si>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</si>
  <si>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</si>
  <si>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</si>
  <si>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</si>
  <si>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</si>
  <si>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</si>
  <si>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</si>
  <si>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</si>
  <si>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</si>
  <si>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</si>
  <si>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</si>
  <si>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</si>
  <si>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</si>
  <si>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</si>
  <si>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</si>
  <si>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</si>
  <si>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</si>
  <si>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</si>
  <si>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</si>
  <si>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</si>
  <si>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</si>
  <si>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</si>
  <si>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</si>
  <si>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</si>
  <si>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</si>
  <si>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</si>
  <si>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</si>
  <si>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</si>
  <si>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</si>
  <si>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</si>
  <si>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</si>
  <si>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</si>
  <si>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</si>
  <si>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</si>
  <si>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</si>
  <si>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</si>
  <si>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</si>
  <si>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</si>
  <si>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</si>
  <si>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</si>
  <si>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</si>
  <si>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</si>
  <si>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</si>
  <si>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</si>
  <si>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</si>
  <si>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</si>
  <si>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</si>
  <si>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</si>
  <si>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</si>
  <si>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</si>
  <si>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</si>
  <si>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</si>
  <si>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</si>
  <si>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</si>
  <si>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</si>
  <si>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</si>
  <si>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</si>
  <si>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</si>
  <si>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</si>
  <si>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</si>
  <si>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</si>
  <si>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</si>
  <si>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</si>
  <si>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</si>
  <si>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</si>
  <si>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</si>
  <si>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</si>
  <si>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</si>
  <si>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</si>
  <si>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</si>
  <si>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</si>
  <si>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</si>
  <si>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</si>
  <si>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</si>
  <si>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</si>
  <si>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</si>
  <si>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</si>
  <si>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</si>
  <si>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</si>
  <si>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</si>
  <si>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</si>
  <si>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</si>
  <si>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</si>
  <si>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</si>
  <si>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</si>
  <si>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</si>
  <si>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</si>
  <si>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</si>
  <si>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</si>
  <si>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</si>
  <si>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</si>
  <si>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</si>
  <si>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</si>
  <si>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</si>
  <si>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</si>
  <si>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</si>
  <si>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</si>
  <si>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</si>
  <si>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</si>
  <si>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</si>
  <si>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</si>
  <si>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</si>
  <si>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</si>
  <si>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</si>
  <si>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</si>
  <si>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</si>
  <si>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</si>
  <si>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</si>
  <si>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</si>
  <si>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</si>
  <si>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</si>
  <si>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</si>
  <si>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</si>
  <si>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</si>
  <si>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</si>
  <si>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</si>
  <si>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</si>
  <si>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</si>
  <si>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</si>
  <si>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</si>
  <si>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</si>
  <si>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</si>
  <si>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</si>
  <si>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</si>
  <si>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</si>
  <si>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</si>
  <si>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</si>
  <si>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</si>
  <si>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</si>
  <si>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</si>
  <si>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</si>
  <si>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</si>
  <si>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</si>
  <si>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</si>
  <si>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</si>
  <si>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</si>
  <si>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</si>
  <si>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</si>
  <si>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</si>
  <si>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</si>
  <si>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</si>
  <si>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</si>
  <si>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</si>
  <si>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</si>
  <si>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</si>
  <si>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</si>
  <si>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</si>
  <si>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</si>
  <si>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</si>
  <si>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</si>
  <si>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</si>
  <si>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</si>
  <si>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</si>
  <si>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</si>
  <si>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</si>
  <si>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</si>
  <si>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</si>
  <si>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</si>
  <si>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</si>
  <si>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</si>
  <si>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</si>
  <si>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</si>
  <si>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</si>
  <si>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</si>
  <si>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</si>
  <si>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</si>
  <si>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</si>
  <si>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</si>
  <si>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</si>
  <si>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</si>
  <si>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</si>
  <si>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</si>
  <si>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</si>
  <si>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</si>
  <si>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</si>
  <si>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</si>
  <si>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</si>
  <si>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</si>
  <si>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</si>
  <si>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</si>
  <si>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</si>
  <si>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</si>
  <si>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</si>
  <si>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</si>
  <si>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</si>
  <si>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</si>
  <si>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</si>
  <si>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</si>
  <si>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</si>
  <si>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</si>
  <si>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</si>
  <si>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</si>
  <si>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</si>
  <si>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</si>
  <si>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</si>
  <si>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</si>
  <si>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</si>
  <si>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</si>
  <si>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</si>
  <si>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</si>
  <si>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</si>
  <si>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</si>
  <si>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</si>
  <si>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</si>
  <si>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</si>
  <si>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</si>
  <si>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</si>
  <si>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</si>
  <si>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</si>
  <si>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</si>
  <si>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</si>
  <si>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</si>
  <si>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</si>
  <si>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</si>
  <si>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</si>
  <si>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</si>
  <si>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</si>
  <si>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</si>
  <si>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</si>
  <si>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</si>
  <si>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</si>
  <si>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</si>
  <si>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</si>
  <si>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</si>
  <si>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</si>
  <si>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</si>
  <si>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</si>
  <si>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</si>
  <si>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</si>
  <si>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</si>
  <si>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</si>
  <si>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</si>
  <si>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</si>
  <si>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</si>
  <si>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</si>
  <si>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</si>
  <si>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</si>
  <si>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</si>
  <si>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</si>
  <si>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</si>
  <si>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</si>
  <si>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</si>
  <si>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</si>
  <si>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</si>
  <si>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</si>
  <si>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</si>
  <si>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</si>
  <si>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</si>
  <si>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</si>
  <si>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</si>
  <si>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</si>
  <si>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</si>
  <si>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</si>
  <si>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</si>
  <si>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</si>
  <si>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</si>
  <si>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</si>
  <si>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</si>
  <si>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</si>
  <si>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</si>
  <si>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</si>
  <si>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</si>
  <si>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</si>
  <si>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</si>
  <si>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</si>
  <si>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</si>
  <si>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</si>
  <si>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</si>
  <si>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</si>
  <si>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</si>
  <si>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</si>
  <si>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</si>
  <si>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</si>
  <si>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</si>
  <si>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</si>
  <si>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</si>
  <si>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</si>
  <si>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</si>
  <si>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</si>
  <si>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</si>
  <si>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</si>
  <si>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</si>
  <si>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</si>
  <si>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</si>
  <si>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</si>
  <si>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</si>
  <si>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</si>
  <si>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</si>
  <si>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</si>
  <si>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</si>
  <si>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</si>
  <si>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</si>
  <si>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</si>
  <si>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</si>
  <si>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</si>
  <si>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</si>
  <si>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</si>
  <si>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</si>
  <si>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</si>
  <si>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</si>
  <si>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</si>
  <si>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</si>
  <si>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</si>
  <si>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</si>
  <si>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</si>
  <si>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</si>
  <si>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</si>
  <si>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</si>
  <si>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</si>
  <si>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</si>
  <si>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</si>
  <si>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</si>
  <si>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</si>
  <si>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</si>
  <si>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</si>
  <si>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</si>
  <si>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</si>
  <si>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</si>
  <si>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</si>
  <si>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</si>
  <si>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</si>
  <si>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</si>
  <si>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</si>
  <si>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</si>
  <si>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</si>
  <si>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</si>
  <si>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</si>
  <si>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</si>
  <si>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</si>
  <si>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</si>
  <si>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</si>
  <si>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</si>
  <si>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</si>
  <si>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</si>
  <si>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</si>
  <si>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</si>
  <si>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</si>
  <si>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</si>
  <si>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</si>
  <si>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</si>
  <si>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</si>
  <si>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</si>
  <si>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</si>
  <si>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</si>
  <si>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</si>
  <si>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</si>
  <si>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</si>
  <si>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</si>
  <si>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</si>
  <si>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</si>
  <si>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</si>
  <si>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</si>
  <si>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</si>
  <si>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</si>
  <si>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</si>
  <si>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</si>
  <si>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</si>
  <si>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</si>
  <si>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</si>
  <si>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</si>
  <si>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</si>
  <si>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</si>
  <si>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</si>
  <si>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</si>
  <si>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</si>
  <si>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</si>
  <si>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</si>
  <si>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</si>
  <si>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</si>
  <si>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</si>
  <si>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</si>
  <si>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</si>
  <si>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</si>
  <si>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</si>
  <si>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</si>
  <si>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</si>
  <si>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</si>
  <si>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</si>
  <si>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</si>
  <si>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</si>
  <si>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</si>
  <si>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</si>
  <si>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</si>
  <si>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</si>
  <si>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</si>
  <si>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</si>
  <si>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</si>
  <si>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</si>
  <si>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</si>
  <si>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</si>
  <si>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</si>
  <si>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</si>
  <si>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</si>
  <si>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</si>
  <si>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</si>
  <si>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</si>
  <si>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</si>
  <si>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</si>
  <si>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</si>
  <si>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</si>
  <si>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</si>
  <si>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</si>
  <si>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</si>
  <si>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</si>
  <si>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</si>
  <si>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</si>
  <si>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</si>
  <si>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</si>
  <si>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</si>
  <si>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</si>
  <si>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</si>
  <si>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</si>
  <si>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</si>
  <si>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</si>
  <si>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</si>
  <si>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</si>
  <si>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</si>
  <si>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</si>
  <si>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</si>
  <si>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</si>
  <si>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</si>
  <si>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</si>
  <si>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</si>
  <si>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</si>
  <si>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</si>
  <si>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</si>
  <si>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</si>
  <si>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</si>
  <si>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</si>
  <si>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</si>
  <si>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</si>
  <si>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</si>
  <si>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</si>
  <si>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</si>
  <si>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</si>
  <si>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</si>
  <si>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</si>
  <si>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</si>
  <si>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</si>
  <si>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</si>
  <si>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</si>
  <si>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</si>
  <si>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</si>
  <si>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</si>
  <si>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</si>
  <si>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</si>
  <si>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</si>
  <si>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</si>
  <si>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</si>
  <si>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</si>
  <si>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</si>
  <si>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</si>
  <si>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</si>
  <si>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</si>
  <si>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</si>
  <si>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</si>
  <si>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</si>
  <si>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</si>
  <si>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</si>
  <si>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</si>
  <si>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</si>
  <si>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</si>
  <si>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</si>
  <si>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</si>
  <si>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</si>
  <si>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</si>
  <si>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</si>
  <si>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</si>
  <si>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</si>
  <si>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</si>
  <si>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</si>
  <si>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</si>
  <si>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</si>
  <si>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</si>
  <si>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</si>
  <si>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</si>
  <si>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</si>
  <si>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</si>
  <si>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</si>
  <si>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</si>
  <si>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</si>
  <si>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</si>
  <si>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</si>
  <si>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</si>
  <si>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</si>
  <si>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</si>
  <si>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</si>
  <si>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</si>
  <si>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</si>
  <si>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</si>
  <si>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</si>
  <si>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</si>
  <si>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</si>
  <si>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</si>
  <si>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</si>
  <si>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</si>
  <si>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</si>
  <si>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</si>
  <si>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</si>
  <si>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</si>
  <si>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</si>
  <si>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</si>
  <si>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</si>
  <si>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</si>
  <si>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</si>
  <si>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</si>
  <si>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</si>
  <si>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</si>
  <si>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</si>
  <si>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</si>
  <si>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</si>
  <si>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</si>
  <si>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</si>
  <si>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</si>
  <si>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</si>
  <si>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</si>
  <si>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</si>
  <si>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</si>
  <si>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</si>
  <si>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</si>
  <si>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</si>
  <si>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</si>
  <si>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</si>
  <si>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</si>
  <si>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</si>
  <si>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</si>
  <si>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</si>
  <si>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</si>
  <si>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</si>
  <si>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</si>
  <si>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</si>
  <si>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</si>
  <si>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</si>
  <si>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</si>
  <si>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</si>
  <si>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</si>
  <si>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</si>
  <si>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</si>
  <si>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</si>
  <si>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</si>
  <si>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</si>
  <si>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</si>
  <si>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</si>
  <si>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</si>
  <si>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</si>
  <si>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</si>
  <si>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</si>
  <si>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</si>
  <si>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</si>
  <si>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</si>
  <si>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</si>
  <si>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</si>
  <si>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</si>
  <si>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</si>
  <si>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</si>
  <si>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</si>
  <si>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</si>
  <si>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</si>
  <si>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</si>
  <si>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</si>
  <si>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</si>
  <si>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</si>
  <si>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</si>
  <si>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</si>
  <si>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</si>
  <si>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</si>
  <si>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</si>
  <si>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</si>
  <si>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</si>
  <si>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</si>
  <si>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</si>
  <si>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</si>
  <si>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</si>
  <si>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</si>
  <si>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</si>
  <si>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</si>
  <si>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</si>
  <si>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</si>
  <si>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</si>
  <si>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</si>
  <si>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</si>
  <si>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</si>
  <si>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</si>
  <si>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</si>
  <si>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</si>
  <si>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</si>
  <si>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</si>
  <si>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</si>
  <si>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</si>
  <si>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</si>
  <si>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</si>
  <si>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</si>
  <si>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</si>
  <si>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</si>
  <si>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</si>
  <si>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</si>
  <si>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</si>
  <si>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</si>
  <si>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</si>
  <si>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</si>
  <si>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</si>
  <si>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</si>
  <si>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</si>
  <si>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</si>
  <si>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</si>
  <si>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</si>
  <si>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</si>
  <si>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</si>
  <si>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</si>
  <si>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</si>
  <si>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</si>
  <si>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</si>
  <si>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</si>
  <si>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</si>
  <si>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</si>
  <si>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</si>
  <si>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</si>
  <si>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</si>
  <si>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</si>
  <si>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</si>
  <si>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</si>
  <si>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</si>
  <si>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</si>
  <si>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</si>
  <si>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</si>
  <si>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</si>
  <si>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</si>
  <si>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</si>
  <si>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</si>
  <si>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</si>
  <si>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</si>
  <si>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</si>
  <si>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</si>
  <si>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</si>
  <si>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</si>
  <si>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</si>
  <si>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</si>
  <si>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</si>
  <si>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</si>
  <si>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</si>
  <si>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</si>
  <si>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</si>
  <si>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</si>
  <si>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</si>
  <si>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</si>
  <si>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</si>
  <si>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</si>
  <si>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</si>
  <si>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</si>
  <si>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</si>
  <si>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</si>
  <si>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</si>
  <si>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</si>
  <si>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</si>
  <si>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</si>
  <si>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</si>
  <si>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</si>
  <si>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</si>
  <si>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</si>
  <si>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</si>
  <si>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</si>
  <si>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</si>
  <si>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</si>
  <si>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</si>
  <si>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</si>
  <si>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</si>
  <si>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</si>
  <si>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</si>
  <si>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</si>
  <si>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</si>
  <si>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</si>
  <si>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</si>
  <si>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</si>
  <si>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</si>
  <si>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</si>
  <si>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</si>
  <si>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</si>
  <si>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</si>
  <si>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</si>
  <si>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</si>
  <si>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</si>
  <si>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</si>
  <si>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</si>
  <si>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</si>
  <si>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</si>
  <si>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</si>
  <si>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</si>
  <si>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</si>
  <si>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</si>
  <si>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</si>
  <si>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</si>
  <si>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</si>
  <si>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</si>
  <si>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</si>
  <si>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</si>
  <si>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</si>
  <si>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</si>
  <si>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</si>
  <si>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</si>
  <si>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</si>
  <si>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</si>
  <si>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</si>
  <si>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</si>
  <si>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</si>
  <si>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</si>
  <si>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</si>
  <si>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</si>
  <si>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</si>
  <si>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</si>
  <si>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</si>
  <si>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</si>
  <si>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</si>
  <si>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</si>
  <si>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</si>
  <si>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</si>
  <si>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</si>
  <si>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</si>
  <si>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</si>
  <si>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</si>
  <si>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</si>
  <si>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</si>
  <si>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</si>
  <si>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</si>
  <si>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</si>
  <si>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</si>
  <si>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</si>
  <si>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</si>
  <si>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</si>
  <si>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</si>
  <si>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</si>
  <si>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</si>
  <si>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</si>
  <si>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</si>
  <si>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</si>
  <si>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</si>
  <si>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</si>
  <si>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</si>
  <si>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</si>
  <si>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</si>
  <si>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</si>
  <si>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</si>
  <si>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</si>
  <si>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</si>
  <si>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</si>
  <si>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</si>
  <si>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</si>
  <si>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</si>
  <si>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</si>
  <si>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</si>
  <si>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</si>
  <si>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</si>
  <si>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</si>
  <si>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</si>
  <si>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</si>
  <si>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</si>
  <si>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</si>
  <si>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</si>
  <si>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</si>
  <si>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</si>
  <si>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</si>
  <si>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</si>
  <si>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</si>
  <si>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</si>
  <si>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</si>
  <si>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</si>
  <si>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</si>
  <si>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</si>
  <si>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</si>
  <si>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</si>
  <si>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</si>
  <si>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</si>
  <si>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</si>
  <si>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</si>
  <si>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</si>
  <si>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</si>
  <si>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</si>
  <si>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</si>
  <si>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</si>
  <si>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</si>
  <si>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</si>
  <si>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</si>
  <si>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</si>
  <si>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</si>
  <si>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</si>
  <si>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</si>
  <si>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</si>
  <si>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</si>
  <si>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</si>
  <si>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</si>
  <si>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</si>
  <si>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</si>
  <si>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</si>
  <si>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</si>
  <si>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</si>
  <si>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</si>
  <si>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</si>
  <si>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</si>
  <si>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</si>
  <si>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</si>
  <si>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</si>
  <si>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</si>
  <si>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</si>
  <si>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</si>
  <si>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</si>
  <si>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</si>
  <si>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</si>
  <si>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</si>
  <si>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</si>
  <si>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</si>
  <si>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</si>
  <si>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</si>
  <si>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</si>
  <si>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</si>
  <si>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</si>
  <si>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</si>
  <si>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</si>
  <si>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</si>
  <si>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</si>
  <si>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</si>
  <si>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</si>
  <si>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</si>
  <si>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</si>
  <si>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</si>
  <si>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</si>
  <si>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</si>
  <si>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</si>
  <si>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</si>
  <si>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</si>
  <si>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</si>
  <si>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</si>
  <si>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</si>
  <si>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</si>
  <si>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</si>
  <si>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</si>
  <si>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</si>
  <si>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</si>
  <si>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</si>
  <si>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</si>
  <si>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</si>
  <si>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</si>
  <si>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</si>
  <si>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</si>
  <si>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</si>
  <si>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</si>
  <si>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</si>
  <si>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</si>
  <si>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</si>
  <si>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</si>
  <si>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</si>
  <si>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</si>
  <si>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</si>
  <si>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</si>
  <si>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</si>
  <si>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</si>
  <si>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</si>
  <si>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</si>
  <si>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</si>
  <si>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</si>
  <si>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</si>
  <si>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</si>
  <si>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</si>
  <si>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</si>
  <si>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</si>
  <si>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</si>
  <si>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</si>
  <si>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</si>
  <si>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</si>
  <si>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</si>
  <si>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</si>
  <si>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</si>
  <si>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</si>
  <si>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</si>
  <si>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</si>
  <si>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</si>
  <si>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</si>
  <si>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</si>
  <si>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</si>
  <si>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</si>
  <si>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</si>
  <si>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</si>
  <si>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</si>
  <si>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</si>
  <si>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</si>
  <si>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</si>
  <si>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</si>
  <si>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</si>
  <si>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</si>
  <si>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</si>
  <si>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</si>
  <si>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</si>
  <si>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</si>
  <si>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</si>
  <si>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</si>
  <si>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</si>
  <si>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</si>
  <si>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</si>
  <si>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</si>
  <si>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</si>
  <si>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</si>
  <si>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</si>
  <si>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</si>
  <si>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</si>
  <si>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</si>
  <si>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</si>
  <si>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</si>
  <si>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</si>
  <si>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</si>
  <si>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</si>
  <si>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</si>
  <si>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</si>
  <si>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</si>
  <si>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</si>
  <si>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</si>
  <si>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</si>
  <si>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</si>
  <si>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</si>
  <si>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</si>
  <si>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</si>
  <si>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</si>
  <si>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</si>
  <si>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</si>
  <si>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</si>
  <si>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</si>
  <si>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</si>
  <si>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</si>
  <si>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</si>
  <si>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</si>
  <si>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</si>
  <si>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</si>
  <si>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</si>
  <si>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</si>
  <si>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</si>
  <si>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</si>
  <si>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</si>
  <si>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</si>
  <si>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</si>
  <si>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</si>
  <si>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</si>
  <si>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</si>
  <si>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</si>
  <si>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</si>
  <si>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</si>
  <si>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</si>
  <si>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</si>
  <si>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</si>
  <si>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</si>
  <si>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</si>
  <si>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</si>
  <si>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</si>
  <si>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</si>
  <si>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</si>
  <si>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</si>
  <si>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</si>
  <si>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</si>
  <si>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</si>
  <si>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</si>
  <si>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</si>
  <si>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</si>
  <si>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</si>
  <si>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</si>
  <si>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</si>
  <si>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</si>
  <si>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</si>
  <si>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</si>
  <si>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</si>
  <si>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</si>
  <si>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</si>
  <si>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</si>
  <si>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</si>
  <si>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</si>
  <si>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</si>
  <si>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</si>
  <si>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</si>
  <si>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</si>
  <si>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</si>
  <si>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</si>
  <si>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</si>
  <si>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</si>
  <si>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</si>
  <si>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</si>
  <si>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</si>
  <si>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</si>
  <si>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</si>
  <si>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</si>
  <si>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</si>
  <si>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</si>
  <si>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</si>
  <si>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</si>
  <si>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</si>
  <si>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</si>
  <si>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</si>
  <si>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</si>
  <si>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</si>
  <si>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</si>
  <si>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</si>
  <si>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</si>
  <si>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</si>
  <si>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</si>
  <si>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</si>
  <si>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</si>
  <si>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</si>
  <si>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</si>
  <si>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</si>
  <si>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</si>
  <si>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</si>
  <si>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</si>
  <si>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</si>
  <si>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</si>
  <si>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</si>
  <si>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</si>
  <si>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</si>
  <si>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</si>
  <si>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</si>
  <si>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</si>
  <si>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</si>
  <si>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</si>
  <si>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</si>
  <si>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</si>
  <si>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</si>
  <si>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</si>
  <si>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</si>
  <si>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</si>
  <si>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</si>
  <si>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</si>
  <si>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</si>
  <si>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</si>
  <si>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</si>
  <si>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</si>
  <si>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</si>
  <si>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</si>
  <si>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</si>
  <si>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</si>
  <si>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</si>
  <si>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</si>
  <si>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</si>
  <si>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</si>
  <si>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</si>
  <si>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</si>
  <si>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</si>
  <si>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</si>
  <si>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</si>
  <si>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</si>
  <si>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</si>
  <si>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</si>
  <si>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</si>
  <si>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</si>
  <si>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</si>
  <si>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</si>
  <si>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</si>
  <si>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</si>
  <si>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</si>
  <si>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</si>
  <si>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</si>
  <si>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</si>
  <si>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</si>
  <si>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</si>
  <si>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</si>
  <si>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</si>
  <si>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</si>
  <si>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</si>
  <si>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</si>
  <si>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</si>
  <si>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</si>
  <si>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</si>
  <si>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</si>
  <si>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</si>
  <si>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</si>
  <si>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</si>
  <si>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</si>
  <si>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</si>
  <si>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</si>
  <si>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</si>
  <si>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</si>
  <si>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</si>
  <si>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</si>
  <si>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</si>
  <si>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</si>
  <si>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</si>
  <si>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</si>
  <si>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</si>
  <si>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</si>
  <si>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</si>
  <si>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</si>
  <si>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</si>
  <si>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</si>
  <si>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</si>
  <si>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</si>
  <si>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</si>
  <si>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</si>
  <si>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</si>
  <si>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</si>
  <si>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</si>
  <si>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</si>
  <si>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</si>
  <si>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</si>
  <si>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</si>
  <si>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</si>
  <si>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</si>
  <si>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</si>
  <si>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</si>
  <si>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</si>
  <si>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</si>
  <si>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</si>
  <si>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</si>
  <si>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</si>
  <si>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</si>
  <si>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</si>
  <si>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</si>
  <si>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</si>
  <si>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</si>
  <si>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</si>
  <si>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</si>
  <si>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</si>
  <si>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</si>
  <si>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</si>
  <si>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</si>
  <si>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</si>
  <si>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</si>
  <si>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</si>
  <si>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</si>
  <si>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</si>
  <si>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</si>
  <si>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</si>
  <si>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</si>
  <si>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</si>
  <si>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</si>
  <si>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</si>
  <si>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</si>
  <si>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</si>
  <si>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</si>
  <si>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</si>
  <si>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</si>
  <si>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</si>
  <si>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</si>
  <si>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</si>
  <si>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</si>
  <si>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</si>
  <si>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</si>
  <si>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</si>
  <si>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</si>
  <si>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</si>
  <si>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</si>
  <si>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</si>
  <si>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</si>
  <si>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</si>
  <si>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</si>
  <si>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</si>
  <si>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</si>
  <si>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</si>
  <si>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</si>
  <si>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</si>
  <si>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</si>
  <si>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</si>
  <si>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</si>
  <si>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</si>
  <si>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</si>
  <si>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</si>
  <si>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</si>
  <si>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</si>
  <si>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</si>
  <si>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</si>
  <si>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</si>
  <si>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</si>
  <si>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</si>
  <si>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</si>
  <si>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</si>
  <si>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</si>
  <si>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</si>
  <si>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</si>
  <si>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</si>
  <si>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</si>
  <si>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</si>
  <si>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</si>
  <si>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</si>
  <si>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</si>
  <si>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</si>
  <si>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</si>
  <si>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</si>
  <si>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</si>
  <si>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</si>
  <si>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</si>
  <si>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</si>
  <si>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</si>
  <si>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</si>
  <si>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</si>
  <si>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</si>
  <si>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</si>
  <si>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</si>
  <si>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</si>
  <si>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</si>
  <si>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</si>
  <si>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</si>
  <si>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</si>
  <si>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</si>
  <si>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</si>
  <si>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</si>
  <si>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</si>
  <si>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</si>
  <si>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</si>
  <si>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</si>
  <si>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</si>
  <si>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</si>
  <si>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</si>
  <si>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</si>
  <si>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</si>
  <si>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</si>
  <si>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</si>
  <si>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</si>
  <si>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</si>
  <si>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</si>
  <si>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</si>
  <si>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</si>
  <si>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</si>
  <si>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</si>
  <si>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</si>
  <si>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</si>
  <si>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</si>
  <si>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</si>
  <si>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</si>
  <si>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</si>
  <si>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</si>
  <si>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</si>
  <si>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</si>
  <si>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</si>
  <si>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</si>
  <si>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</si>
  <si>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</si>
  <si>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</si>
  <si>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</si>
  <si>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</si>
  <si>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</si>
  <si>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</si>
  <si>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</si>
  <si>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</si>
  <si>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</si>
  <si>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</si>
  <si>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</si>
  <si>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</si>
  <si>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</si>
  <si>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</si>
  <si>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</si>
  <si>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</si>
  <si>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</si>
  <si>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</si>
  <si>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</si>
  <si>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</si>
  <si>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</si>
  <si>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</si>
  <si>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</si>
  <si>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</si>
  <si>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</si>
  <si>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</si>
  <si>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</si>
  <si>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</si>
  <si>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</si>
  <si>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</si>
  <si>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</si>
  <si>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</si>
  <si>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</si>
  <si>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</si>
  <si>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</si>
  <si>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</si>
  <si>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</si>
  <si>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</si>
  <si>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</si>
  <si>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</si>
  <si>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</si>
  <si>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</si>
  <si>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</si>
  <si>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</si>
  <si>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</si>
  <si>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</si>
  <si>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</si>
  <si>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</si>
  <si>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</si>
  <si>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</si>
  <si>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</si>
  <si>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</si>
  <si>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</si>
  <si>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</si>
  <si>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</si>
  <si>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</si>
  <si>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</si>
  <si>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</si>
  <si>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</si>
  <si>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</si>
  <si>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</si>
  <si>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</si>
  <si>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</si>
  <si>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</si>
  <si>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</si>
  <si>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</si>
  <si>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</si>
  <si>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</si>
  <si>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</si>
  <si>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</si>
  <si>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</si>
  <si>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</si>
  <si>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</si>
  <si>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</si>
  <si>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</si>
  <si>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</si>
  <si>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</si>
  <si>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</si>
  <si>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</si>
  <si>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</si>
  <si>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</si>
  <si>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</si>
  <si>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</si>
  <si>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</si>
  <si>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</si>
  <si>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</si>
  <si>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</si>
  <si>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</si>
  <si>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</si>
  <si>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</si>
  <si>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</si>
  <si>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</si>
  <si>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</si>
  <si>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</si>
  <si>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</si>
  <si>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</si>
  <si>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</si>
  <si>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</si>
  <si>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</si>
  <si>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</si>
  <si>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</si>
  <si>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</si>
  <si>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</si>
  <si>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</si>
  <si>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</si>
  <si>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</si>
  <si>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</si>
  <si>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</si>
  <si>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</si>
  <si>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</si>
  <si>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</si>
  <si>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</si>
  <si>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</si>
  <si>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</si>
  <si>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</si>
  <si>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</si>
  <si>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</si>
  <si>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</si>
  <si>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</si>
  <si>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</si>
  <si>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</si>
  <si>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</si>
  <si>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</si>
  <si>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</si>
  <si>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</si>
  <si>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</si>
  <si>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</si>
  <si>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</si>
  <si>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</si>
  <si>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</si>
  <si>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</si>
  <si>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</si>
  <si>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</si>
  <si>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</si>
  <si>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</si>
  <si>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</si>
  <si>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</si>
  <si>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</si>
  <si>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</si>
  <si>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</si>
  <si>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</si>
  <si>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</si>
  <si>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</si>
  <si>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</si>
  <si>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</si>
  <si>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</si>
  <si>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</si>
  <si>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</si>
  <si>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</si>
  <si>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</si>
  <si>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</si>
  <si>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</si>
  <si>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</si>
  <si>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</si>
  <si>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</si>
  <si>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</si>
  <si>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</si>
  <si>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</si>
  <si>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</si>
  <si>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</si>
  <si>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</si>
  <si>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</si>
  <si>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</si>
  <si>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</si>
  <si>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</si>
  <si>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</si>
  <si>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</si>
  <si>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</si>
  <si>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</si>
  <si>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</si>
  <si>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</si>
  <si>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</si>
  <si>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</si>
  <si>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</si>
  <si>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</si>
  <si>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</si>
  <si>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</si>
  <si>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</si>
  <si>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</si>
  <si>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</si>
  <si>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</si>
  <si>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</si>
  <si>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</si>
  <si>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</si>
  <si>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</si>
  <si>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</si>
  <si>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</si>
  <si>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</si>
  <si>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</si>
  <si>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</si>
  <si>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</si>
  <si>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</si>
  <si>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</si>
  <si>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</si>
  <si>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</si>
  <si>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</si>
  <si>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</si>
  <si>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</si>
  <si>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</si>
  <si>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</si>
  <si>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</si>
  <si>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</si>
  <si>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</si>
  <si>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</si>
  <si>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</si>
  <si>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</si>
  <si>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</si>
  <si>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</si>
  <si>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</si>
  <si>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</si>
  <si>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</si>
  <si>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</si>
  <si>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</si>
  <si>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</si>
  <si>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</si>
  <si>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</si>
  <si>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</si>
  <si>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</si>
  <si>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</si>
  <si>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</si>
  <si>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</si>
  <si>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</si>
  <si>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</si>
  <si>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</si>
  <si>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</si>
  <si>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</si>
  <si>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</si>
  <si>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</si>
  <si>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</si>
  <si>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</si>
  <si>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</si>
  <si>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</si>
  <si>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</si>
  <si>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</si>
  <si>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</si>
  <si>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</si>
  <si>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</si>
  <si>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</si>
  <si>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</si>
  <si>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</si>
  <si>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</si>
  <si>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</si>
  <si>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</si>
  <si>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</si>
  <si>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</si>
  <si>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</si>
  <si>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</si>
  <si>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</si>
  <si>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</si>
  <si>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</si>
  <si>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</si>
  <si>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</si>
  <si>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</si>
  <si>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</si>
  <si>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</si>
  <si>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</si>
  <si>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</si>
  <si>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</si>
  <si>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</si>
  <si>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</si>
  <si>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</si>
  <si>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</si>
  <si>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</si>
  <si>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</si>
  <si>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</si>
  <si>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</si>
  <si>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</si>
  <si>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</si>
  <si>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</si>
  <si>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</si>
  <si>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</si>
  <si>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</si>
  <si>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</si>
  <si>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</si>
  <si>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</si>
  <si>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</si>
  <si>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</si>
  <si>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</si>
  <si>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</si>
  <si>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</si>
  <si>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</si>
  <si>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</si>
  <si>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</si>
  <si>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</si>
  <si>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</si>
  <si>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</si>
  <si>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</si>
  <si>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</si>
  <si>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</si>
  <si>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</si>
  <si>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</si>
  <si>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</si>
  <si>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</si>
  <si>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</si>
  <si>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</si>
  <si>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</si>
  <si>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</si>
  <si>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</si>
  <si>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</si>
  <si>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</si>
  <si>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</si>
  <si>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</si>
  <si>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</si>
  <si>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</si>
  <si>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</si>
  <si>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</si>
  <si>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</si>
  <si>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</si>
  <si>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</si>
  <si>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</si>
  <si>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</si>
  <si>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</si>
  <si>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</si>
  <si>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</si>
  <si>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</si>
  <si>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</si>
  <si>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</si>
  <si>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</si>
  <si>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</si>
  <si>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</si>
  <si>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</si>
  <si>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</si>
  <si>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</si>
  <si>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</si>
  <si>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</si>
  <si>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</si>
  <si>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</si>
  <si>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</si>
  <si>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</si>
  <si>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</si>
  <si>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</si>
  <si>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</si>
  <si>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</si>
  <si>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</si>
  <si>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</si>
  <si>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</si>
  <si>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</si>
  <si>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</si>
  <si>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</si>
  <si>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</si>
  <si>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</si>
  <si>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</si>
  <si>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</si>
  <si>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</si>
  <si>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</si>
  <si>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</si>
  <si>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</si>
  <si>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</si>
  <si>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</si>
  <si>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</si>
  <si>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</si>
  <si>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</si>
  <si>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</si>
  <si>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</si>
  <si>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</si>
  <si>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</si>
  <si>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</si>
  <si>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</si>
  <si>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</si>
  <si>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</si>
  <si>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</si>
  <si>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</si>
  <si>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</si>
  <si>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</si>
  <si>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</si>
  <si>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</si>
  <si>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</si>
  <si>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</si>
  <si>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</si>
  <si>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</si>
  <si>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</si>
  <si>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</si>
  <si>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</si>
  <si>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</si>
  <si>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</si>
  <si>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</si>
  <si>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</si>
  <si>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</si>
  <si>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</si>
  <si>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</si>
  <si>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</si>
  <si>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</si>
  <si>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</si>
  <si>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</si>
  <si>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</si>
  <si>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</si>
  <si>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</si>
  <si>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</si>
  <si>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</si>
  <si>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</si>
  <si>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</si>
  <si>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</si>
  <si>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</si>
  <si>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</si>
  <si>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</si>
  <si>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</si>
  <si>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</si>
  <si>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</si>
  <si>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</si>
  <si>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</si>
  <si>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</si>
  <si>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</si>
  <si>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</si>
  <si>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</si>
  <si>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</si>
  <si>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</si>
  <si>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</si>
  <si>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</si>
  <si>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</si>
  <si>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</si>
  <si>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</si>
  <si>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</si>
  <si>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</si>
  <si>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</si>
  <si>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</si>
  <si>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</si>
  <si>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</si>
  <si>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</si>
  <si>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</si>
  <si>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</si>
  <si>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</si>
  <si>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</si>
  <si>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</si>
  <si>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</si>
  <si>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</si>
  <si>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</si>
  <si>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</si>
  <si>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</si>
  <si>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</si>
  <si>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</si>
  <si>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</si>
  <si>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</si>
  <si>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</si>
  <si>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</si>
  <si>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</si>
  <si>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</si>
  <si>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</si>
  <si>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</si>
  <si>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</si>
  <si>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</si>
  <si>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</si>
  <si>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</si>
  <si>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</si>
  <si>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</si>
  <si>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</si>
  <si>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</si>
  <si>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</si>
  <si>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</si>
  <si>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</si>
  <si>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</si>
  <si>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</si>
  <si>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</si>
  <si>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</si>
  <si>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</si>
  <si>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</si>
  <si>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</si>
  <si>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</si>
  <si>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</si>
  <si>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</si>
  <si>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</si>
  <si>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</si>
  <si>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</si>
  <si>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</si>
  <si>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</si>
  <si>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</si>
  <si>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</si>
  <si>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</si>
  <si>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</si>
  <si>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</si>
  <si>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</si>
  <si>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</si>
  <si>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</si>
  <si>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</si>
  <si>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</si>
  <si>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</si>
  <si>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</si>
  <si>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</si>
  <si>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</si>
  <si>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</si>
  <si>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</si>
  <si>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</si>
  <si>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</si>
  <si>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</si>
  <si>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</si>
  <si>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</si>
  <si>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</si>
  <si>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</si>
  <si>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</si>
  <si>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</si>
  <si>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</si>
  <si>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</si>
  <si>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</si>
  <si>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</si>
  <si>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</si>
  <si>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</si>
  <si>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</si>
  <si>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</si>
  <si>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</si>
  <si>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</si>
  <si>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</si>
  <si>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</si>
  <si>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</si>
  <si>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</si>
  <si>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</si>
  <si>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</si>
  <si>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</si>
  <si>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</si>
  <si>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</si>
  <si>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</si>
  <si>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</si>
  <si>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</si>
  <si>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</si>
  <si>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</si>
  <si>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</si>
  <si>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</si>
  <si>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</si>
  <si>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</si>
  <si>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</si>
  <si>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</si>
  <si>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</si>
  <si>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</si>
  <si>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</si>
  <si>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</si>
  <si>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</si>
  <si>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</si>
  <si>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</si>
  <si>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</si>
  <si>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</si>
  <si>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</si>
  <si>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</si>
  <si>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</si>
  <si>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</si>
  <si>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</si>
  <si>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</si>
  <si>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</si>
  <si>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</si>
  <si>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</si>
  <si>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</si>
  <si>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</si>
  <si>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</si>
  <si>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</si>
  <si>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</si>
  <si>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</si>
  <si>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</si>
  <si>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</si>
  <si>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</si>
  <si>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</si>
  <si>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</si>
  <si>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</si>
  <si>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</si>
  <si>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</si>
  <si>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</si>
  <si>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</si>
  <si>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</si>
  <si>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</si>
  <si>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</si>
  <si>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</si>
  <si>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</si>
  <si>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</si>
  <si>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</si>
  <si>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</si>
  <si>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</si>
  <si>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</si>
  <si>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</si>
  <si>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</si>
  <si>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</si>
  <si>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</si>
  <si>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</si>
  <si>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</si>
  <si>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</si>
  <si>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</si>
  <si>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</si>
  <si>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</si>
  <si>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</si>
  <si>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</si>
  <si>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</si>
  <si>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</si>
  <si>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</si>
  <si>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</si>
  <si>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</si>
  <si>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</si>
  <si>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</si>
  <si>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</si>
  <si>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</si>
  <si>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</si>
  <si>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</si>
  <si>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</si>
  <si>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</si>
  <si>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</si>
  <si>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</si>
  <si>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</si>
  <si>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</si>
  <si>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</si>
  <si>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</si>
  <si>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</si>
  <si>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</si>
  <si>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</si>
  <si>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</si>
  <si>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</si>
  <si>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</si>
  <si>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</si>
  <si>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</si>
  <si>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</si>
  <si>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</si>
  <si>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</si>
  <si>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</si>
  <si>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</si>
  <si>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</si>
  <si>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</si>
  <si>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</si>
  <si>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</si>
  <si>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</si>
  <si>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</si>
  <si>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</si>
  <si>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</si>
  <si>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</si>
  <si>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</si>
  <si>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</si>
  <si>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</si>
  <si>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</si>
  <si>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</si>
  <si>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</si>
  <si>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</si>
  <si>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</si>
  <si>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</si>
  <si>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</si>
  <si>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</si>
  <si>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</si>
  <si>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</si>
  <si>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</si>
  <si>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</si>
  <si>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</si>
  <si>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</si>
  <si>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</si>
  <si>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</si>
  <si>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</si>
  <si>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</si>
  <si>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</si>
  <si>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</si>
  <si>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</si>
  <si>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</si>
  <si>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</si>
  <si>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</si>
  <si>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</si>
  <si>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</si>
  <si>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</si>
  <si>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</si>
  <si>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</si>
  <si>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</si>
  <si>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</si>
  <si>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</si>
  <si>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</si>
  <si>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</si>
  <si>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</si>
  <si>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</si>
  <si>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</si>
  <si>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</si>
  <si>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</si>
  <si>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</si>
  <si>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</si>
  <si>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</si>
  <si>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</si>
  <si>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</si>
  <si>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</si>
  <si>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</si>
  <si>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</si>
  <si>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</si>
  <si>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</si>
  <si>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</si>
  <si>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</si>
  <si>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</si>
  <si>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</si>
  <si>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</si>
  <si>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</si>
  <si>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</si>
  <si>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</si>
  <si>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</si>
  <si>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</si>
  <si>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</si>
  <si>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</si>
  <si>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</si>
  <si>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</si>
  <si>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</si>
  <si>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</si>
  <si>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</si>
  <si>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</si>
  <si>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</si>
  <si>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</si>
  <si>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</si>
  <si>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</si>
  <si>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</si>
  <si>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</si>
  <si>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</si>
  <si>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</si>
  <si>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</si>
  <si>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</si>
  <si>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</si>
  <si>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</si>
  <si>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</si>
  <si>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</si>
  <si>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</si>
  <si>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</si>
  <si>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</si>
  <si>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</si>
  <si>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</si>
  <si>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</si>
  <si>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</si>
  <si>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</si>
  <si>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</si>
  <si>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</si>
  <si>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</si>
  <si>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</si>
  <si>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</si>
  <si>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</si>
  <si>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</si>
  <si>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</si>
  <si>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</si>
  <si>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</si>
  <si>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</si>
  <si>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</si>
  <si>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</si>
  <si>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</si>
  <si>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</si>
  <si>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</si>
  <si>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</si>
  <si>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</si>
  <si>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</si>
  <si>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</si>
  <si>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</si>
  <si>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</si>
  <si>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</si>
  <si>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</si>
  <si>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</si>
  <si>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</si>
  <si>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</si>
  <si>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</si>
  <si>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</si>
  <si>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</si>
  <si>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</si>
  <si>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</si>
  <si>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</si>
  <si>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</si>
  <si>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</si>
  <si>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</si>
  <si>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</si>
  <si>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</si>
  <si>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</si>
  <si>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</si>
  <si>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</si>
  <si>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</si>
  <si>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</si>
  <si>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</si>
  <si>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</si>
  <si>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</si>
  <si>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</si>
  <si>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</si>
  <si>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</si>
  <si>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</si>
  <si>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</si>
  <si>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</si>
  <si>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</si>
  <si>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</si>
  <si>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</si>
  <si>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</si>
  <si>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</si>
  <si>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</si>
  <si>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</si>
  <si>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</si>
  <si>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</si>
  <si>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</si>
  <si>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</si>
  <si>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</si>
  <si>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</si>
  <si>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</si>
  <si>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</si>
  <si>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</si>
  <si>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</si>
  <si>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</si>
  <si>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</si>
  <si>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</si>
  <si>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</si>
  <si>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</si>
  <si>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</si>
  <si>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</si>
  <si>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</si>
  <si>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</si>
  <si>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</si>
  <si>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</si>
  <si>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</si>
  <si>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</si>
  <si>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</si>
  <si>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</si>
  <si>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</si>
  <si>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</si>
  <si>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</si>
  <si>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</si>
  <si>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</si>
  <si>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</si>
  <si>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</si>
  <si>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</si>
  <si>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</si>
  <si>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</si>
  <si>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</si>
  <si>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</si>
  <si>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</si>
  <si>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</si>
  <si>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</si>
  <si>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</si>
  <si>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</si>
  <si>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</si>
  <si>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</si>
  <si>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</si>
  <si>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</si>
  <si>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</si>
  <si>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</si>
  <si>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</si>
  <si>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</si>
  <si>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</si>
  <si>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</si>
  <si>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</si>
  <si>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</si>
  <si>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</si>
  <si>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</si>
  <si>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</si>
  <si>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</si>
  <si>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</si>
  <si>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</si>
  <si>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</si>
  <si>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</si>
  <si>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</si>
  <si>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</si>
  <si>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</si>
  <si>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</si>
  <si>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</si>
  <si>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</si>
  <si>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</si>
  <si>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</si>
  <si>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</si>
  <si>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</si>
  <si>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</si>
  <si>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</si>
  <si>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</si>
  <si>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</si>
  <si>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</si>
  <si>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</si>
  <si>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</si>
  <si>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</si>
  <si>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</si>
  <si>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</si>
  <si>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</si>
  <si>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</si>
  <si>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</si>
  <si>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</si>
  <si>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</si>
  <si>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</si>
  <si>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</si>
  <si>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</si>
  <si>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</si>
  <si>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</si>
  <si>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</si>
  <si>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</si>
  <si>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</si>
  <si>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</si>
  <si>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</si>
  <si>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</si>
  <si>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</si>
  <si>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</si>
  <si>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</si>
  <si>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</si>
  <si>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</si>
  <si>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</si>
  <si>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</si>
  <si>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</si>
  <si>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</si>
  <si>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</si>
  <si>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</si>
  <si>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</si>
  <si>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</si>
  <si>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</si>
  <si>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</si>
  <si>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</si>
  <si>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</si>
  <si>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</si>
  <si>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</si>
  <si>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</si>
  <si>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</si>
  <si>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</si>
  <si>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</si>
  <si>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</si>
  <si>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</si>
  <si>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</si>
  <si>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</si>
  <si>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</si>
  <si>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</si>
  <si>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</si>
  <si>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</si>
  <si>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</si>
  <si>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</si>
  <si>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</si>
  <si>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</si>
  <si>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</si>
  <si>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</si>
  <si>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</si>
  <si>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</si>
  <si>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</si>
  <si>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</si>
  <si>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</si>
  <si>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</si>
  <si>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</si>
  <si>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</si>
  <si>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</si>
  <si>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</si>
  <si>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</si>
  <si>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</si>
  <si>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</si>
  <si>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</si>
  <si>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</si>
  <si>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</si>
  <si>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</si>
  <si>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</si>
  <si>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</si>
  <si>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</si>
  <si>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</si>
  <si>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</si>
  <si>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</si>
  <si>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</si>
  <si>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</si>
  <si>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</si>
  <si>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</si>
  <si>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</si>
  <si>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</si>
  <si>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</si>
  <si>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</si>
  <si>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</si>
  <si>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</si>
  <si>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</si>
  <si>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</si>
  <si>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</si>
  <si>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</si>
  <si>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</si>
  <si>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</si>
  <si>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</si>
  <si>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</si>
  <si>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</si>
  <si>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</si>
  <si>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</si>
  <si>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</si>
  <si>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</si>
  <si>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</si>
  <si>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</si>
  <si>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</si>
  <si>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</si>
  <si>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</si>
  <si>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</si>
  <si>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</si>
  <si>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</si>
  <si>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</si>
  <si>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</si>
  <si>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</si>
  <si>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</si>
  <si>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</si>
  <si>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</si>
  <si>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</si>
  <si>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</si>
  <si>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</si>
  <si>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</si>
  <si>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</si>
  <si>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</si>
  <si>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</si>
  <si>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</si>
  <si>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</si>
  <si>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</si>
  <si>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</si>
  <si>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</si>
  <si>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</si>
  <si>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</si>
  <si>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</si>
  <si>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</si>
  <si>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</si>
  <si>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</si>
  <si>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</si>
  <si>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</si>
  <si>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</si>
  <si>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</si>
  <si>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</si>
  <si>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</si>
  <si>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</si>
  <si>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</si>
  <si>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</si>
  <si>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</si>
  <si>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</si>
  <si>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</si>
  <si>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</si>
  <si>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</si>
  <si>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</si>
  <si>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</si>
  <si>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</si>
  <si>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</si>
  <si>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</si>
  <si>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</si>
  <si>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</si>
  <si>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</si>
  <si>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</si>
  <si>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</si>
  <si>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</si>
  <si>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</si>
  <si>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</si>
  <si>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</si>
  <si>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</si>
  <si>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</si>
  <si>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</si>
  <si>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</si>
  <si>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</si>
  <si>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</si>
  <si>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</si>
  <si>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</si>
  <si>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</si>
  <si>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</si>
  <si>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</si>
  <si>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</si>
  <si>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</si>
  <si>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</si>
  <si>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</si>
  <si>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</si>
  <si>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</si>
  <si>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</si>
  <si>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</si>
  <si>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</si>
  <si>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</si>
  <si>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</si>
  <si>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</si>
  <si>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</si>
  <si>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</si>
  <si>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</si>
  <si>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</si>
  <si>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</si>
  <si>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</si>
  <si>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</si>
  <si>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</si>
  <si>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</si>
  <si>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</si>
  <si>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</si>
  <si>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</si>
  <si>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</si>
  <si>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</si>
  <si>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</si>
  <si>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</si>
  <si>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</si>
  <si>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</si>
  <si>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</si>
  <si>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</si>
  <si>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</si>
  <si>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</si>
  <si>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</si>
  <si>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</si>
  <si>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</si>
  <si>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</si>
  <si>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</si>
  <si>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</si>
  <si>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</si>
  <si>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</si>
  <si>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</si>
  <si>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</si>
  <si>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</si>
  <si>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</si>
  <si>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</si>
  <si>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</si>
  <si>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</si>
  <si>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</si>
  <si>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</si>
  <si>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</si>
  <si>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</si>
  <si>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</si>
  <si>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</si>
  <si>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</si>
  <si>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</si>
  <si>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</si>
  <si>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</si>
  <si>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</si>
  <si>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</si>
  <si>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</si>
  <si>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</si>
  <si>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</si>
  <si>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</si>
  <si>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</si>
  <si>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</si>
  <si>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</si>
  <si>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</si>
  <si>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</si>
  <si>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</si>
  <si>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</si>
  <si>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</si>
  <si>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</si>
  <si>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</si>
  <si>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</si>
  <si>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</si>
  <si>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</si>
  <si>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</si>
  <si>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</si>
  <si>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</si>
  <si>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</si>
  <si>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</si>
  <si>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</si>
  <si>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</si>
  <si>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</si>
  <si>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</si>
  <si>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</si>
  <si>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</si>
  <si>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</si>
  <si>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</si>
  <si>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</si>
  <si>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</si>
  <si>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</si>
  <si>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</si>
  <si>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</si>
  <si>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</si>
  <si>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</si>
  <si>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</si>
  <si>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</si>
  <si>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</si>
  <si>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</si>
  <si>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</si>
  <si>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</si>
  <si>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</si>
  <si>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</si>
  <si>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</si>
  <si>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</si>
  <si>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</si>
  <si>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</si>
  <si>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</si>
  <si>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</si>
  <si>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</si>
  <si>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</si>
  <si>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</si>
  <si>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</si>
  <si>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</si>
  <si>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</si>
  <si>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</si>
  <si>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</si>
  <si>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</si>
  <si>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</si>
  <si>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</si>
  <si>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</si>
  <si>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</si>
  <si>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</si>
  <si>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</si>
  <si>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</si>
  <si>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</si>
  <si>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</si>
  <si>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</si>
  <si>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</si>
  <si>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</si>
  <si>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</si>
  <si>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</si>
  <si>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</si>
  <si>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</si>
  <si>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</si>
  <si>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</si>
  <si>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</si>
  <si>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</si>
  <si>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</si>
  <si>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</si>
  <si>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</si>
  <si>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</si>
  <si>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</si>
  <si>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</si>
  <si>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</si>
  <si>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</si>
  <si>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</si>
  <si>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</si>
  <si>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</si>
  <si>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</si>
  <si>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</si>
  <si>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</si>
  <si>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</si>
  <si>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</si>
  <si>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</si>
  <si>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</si>
  <si>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</si>
  <si>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</si>
  <si>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</si>
  <si>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</si>
  <si>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</si>
  <si>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</si>
  <si>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</si>
  <si>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</si>
  <si>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</si>
  <si>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</si>
  <si>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</si>
  <si>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</si>
  <si>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</si>
  <si>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</si>
  <si>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</si>
  <si>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</si>
  <si>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</si>
  <si>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</si>
  <si>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</si>
  <si>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</si>
  <si>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</si>
  <si>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</si>
  <si>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</si>
  <si>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</si>
  <si>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</si>
  <si>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</si>
  <si>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</si>
  <si>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</si>
  <si>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</si>
  <si>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</si>
  <si>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</si>
  <si>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</si>
  <si>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</si>
  <si>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</si>
  <si>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</si>
  <si>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</si>
  <si>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</si>
  <si>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</si>
  <si>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</si>
  <si>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</si>
  <si>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</si>
  <si>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</si>
  <si>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</si>
  <si>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</si>
  <si>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</si>
  <si>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</si>
  <si>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</si>
  <si>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</si>
  <si>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</si>
  <si>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</si>
  <si>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</si>
  <si>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</si>
  <si>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</si>
  <si>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</si>
  <si>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</si>
  <si>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</si>
  <si>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</si>
  <si>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</si>
  <si>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</si>
  <si>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</si>
  <si>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</si>
  <si>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</si>
  <si>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</si>
  <si>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</si>
  <si>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</si>
  <si>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</si>
  <si>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</si>
  <si>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</si>
  <si>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</si>
  <si>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</si>
  <si>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</si>
  <si>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</si>
  <si>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</si>
  <si>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</si>
  <si>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</si>
  <si>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</si>
  <si>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</si>
  <si>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</si>
  <si>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</si>
  <si>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</si>
  <si>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</si>
  <si>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</si>
  <si>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</si>
  <si>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</si>
  <si>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</si>
  <si>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</si>
  <si>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</si>
  <si>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</si>
  <si>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</si>
  <si>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</si>
  <si>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</si>
  <si>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</si>
  <si>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</si>
  <si>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</si>
  <si>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</si>
  <si>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</si>
  <si>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</si>
  <si>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</si>
  <si>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</si>
  <si>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</si>
  <si>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</si>
  <si>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</si>
  <si>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</si>
  <si>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</si>
  <si>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</si>
  <si>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</si>
  <si>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</si>
  <si>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</si>
  <si>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</si>
  <si>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</si>
  <si>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</si>
  <si>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</si>
  <si>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</si>
  <si>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</si>
  <si>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</si>
  <si>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</si>
  <si>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</si>
  <si>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</si>
  <si>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</si>
  <si>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</si>
  <si>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</si>
  <si>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</si>
  <si>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</si>
  <si>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</si>
  <si>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</si>
  <si>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</si>
  <si>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</si>
  <si>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</si>
  <si>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</si>
  <si>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</si>
  <si>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</si>
  <si>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</si>
  <si>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</si>
  <si>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</si>
  <si>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</si>
  <si>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</si>
  <si>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</si>
  <si>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</si>
  <si>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</si>
  <si>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</si>
  <si>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</si>
  <si>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</si>
  <si>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</si>
  <si>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</si>
  <si>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</si>
  <si>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</si>
  <si>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</si>
  <si>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</si>
  <si>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</si>
  <si>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</si>
  <si>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</si>
  <si>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</si>
  <si>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</si>
  <si>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</si>
  <si>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</si>
  <si>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</si>
  <si>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</si>
  <si>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</si>
  <si>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</si>
  <si>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</si>
  <si>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</si>
  <si>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</si>
  <si>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</si>
  <si>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</si>
  <si>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</si>
  <si>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</si>
  <si>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</si>
  <si>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</si>
  <si>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</si>
  <si>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</si>
  <si>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</si>
  <si>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</si>
  <si>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</si>
  <si>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</si>
  <si>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</si>
  <si>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</si>
  <si>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</si>
  <si>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</si>
  <si>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</si>
  <si>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</si>
  <si>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</si>
  <si>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</si>
  <si>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</si>
  <si>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</si>
  <si>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</si>
  <si>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</si>
  <si>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</si>
  <si>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</si>
  <si>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</si>
  <si>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</si>
  <si>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</si>
  <si>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</si>
  <si>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</si>
  <si>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</si>
  <si>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</si>
  <si>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</si>
  <si>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</si>
  <si>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</si>
  <si>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</si>
  <si>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</si>
  <si>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</si>
  <si>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</si>
  <si>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</si>
  <si>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</si>
  <si>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</si>
  <si>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</si>
  <si>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</si>
  <si>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</si>
  <si>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</si>
  <si>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</si>
  <si>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</si>
  <si>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</si>
  <si>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</si>
  <si>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</si>
  <si>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</si>
  <si>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</si>
  <si>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</si>
  <si>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</si>
  <si>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</si>
  <si>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</si>
  <si>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</si>
  <si>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</si>
  <si>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</si>
  <si>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</si>
  <si>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</si>
  <si>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</si>
  <si>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</si>
  <si>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</si>
  <si>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</si>
  <si>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</si>
  <si>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</si>
  <si>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</si>
  <si>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</si>
  <si>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</si>
  <si>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</si>
  <si>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</si>
  <si>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</si>
  <si>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</si>
  <si>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</si>
  <si>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</si>
  <si>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</si>
  <si>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</si>
  <si>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</si>
  <si>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</si>
  <si>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</si>
  <si>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</si>
  <si>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</si>
  <si>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</si>
  <si>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</si>
  <si>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</si>
  <si>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</si>
  <si>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</si>
  <si>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</si>
  <si>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</si>
  <si>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</si>
  <si>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</si>
  <si>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</si>
  <si>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</si>
  <si>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</si>
  <si>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</si>
  <si>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</si>
  <si>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</si>
  <si>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</si>
  <si>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</si>
  <si>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</si>
  <si>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</si>
  <si>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</si>
  <si>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</si>
  <si>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</si>
  <si>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</si>
  <si>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</si>
  <si>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</si>
  <si>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</si>
  <si>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</si>
  <si>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</si>
  <si>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</si>
  <si>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</si>
  <si>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</si>
  <si>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</si>
  <si>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</si>
  <si>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</si>
  <si>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</si>
  <si>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</si>
  <si>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</si>
  <si>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</si>
  <si>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</si>
  <si>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</si>
  <si>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</si>
  <si>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</si>
  <si>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</si>
  <si>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</si>
  <si>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</si>
  <si>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</si>
  <si>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</si>
  <si>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</si>
  <si>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</si>
  <si>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</si>
  <si>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</si>
  <si>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</si>
  <si>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</si>
  <si>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</si>
  <si>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</si>
  <si>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</si>
  <si>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</si>
  <si>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</si>
  <si>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</si>
  <si>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</si>
  <si>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</si>
  <si>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</si>
  <si>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</si>
  <si>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</si>
  <si>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</si>
  <si>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</si>
  <si>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</si>
  <si>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</si>
  <si>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</si>
  <si>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</si>
  <si>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</si>
  <si>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</si>
  <si>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</si>
  <si>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</si>
  <si>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</si>
  <si>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</si>
  <si>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</si>
  <si>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</si>
  <si>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</si>
  <si>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</si>
  <si>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</si>
  <si>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</si>
  <si>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</si>
  <si>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</si>
  <si>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</si>
  <si>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</si>
  <si>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</si>
  <si>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</si>
  <si>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</si>
  <si>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</si>
  <si>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</si>
  <si>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</si>
  <si>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</si>
  <si>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</si>
  <si>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</si>
  <si>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</si>
  <si>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</si>
  <si>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</si>
  <si>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</si>
  <si>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</si>
  <si>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</si>
  <si>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</si>
  <si>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</si>
  <si>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</si>
  <si>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</si>
  <si>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</si>
  <si>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</si>
  <si>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</si>
  <si>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</si>
  <si>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</si>
  <si>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</si>
  <si>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</si>
  <si>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</si>
  <si>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</si>
  <si>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</si>
  <si>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</si>
  <si>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</si>
  <si>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</si>
  <si>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</si>
  <si>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</si>
  <si>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</si>
  <si>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</si>
  <si>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</si>
  <si>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</si>
  <si>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</si>
  <si>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</si>
  <si>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</si>
  <si>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</si>
  <si>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</si>
  <si>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</si>
  <si>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</si>
  <si>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</si>
  <si>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</si>
  <si>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</si>
  <si>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</si>
  <si>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</si>
  <si>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</si>
  <si>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</si>
  <si>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</si>
  <si>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</si>
  <si>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</si>
  <si>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</si>
  <si>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</si>
  <si>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</si>
  <si>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</si>
  <si>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</si>
  <si>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</si>
  <si>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</si>
  <si>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</si>
  <si>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</si>
  <si>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</si>
  <si>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</si>
  <si>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</si>
  <si>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</si>
  <si>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</si>
  <si>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</si>
  <si>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</si>
  <si>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</si>
  <si>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</si>
  <si>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</si>
  <si>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</si>
  <si>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</si>
  <si>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</si>
  <si>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</si>
  <si>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</si>
  <si>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</si>
  <si>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</si>
  <si>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</si>
  <si>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</si>
  <si>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</si>
  <si>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</si>
  <si>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</si>
  <si>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</si>
  <si>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</si>
  <si>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</si>
  <si>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</si>
  <si>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</si>
  <si>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</si>
  <si>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</si>
  <si>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</si>
  <si>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</si>
  <si>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</si>
  <si>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</si>
  <si>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</si>
  <si>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</si>
  <si>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</si>
  <si>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</si>
  <si>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</si>
  <si>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</si>
  <si>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</si>
  <si>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</si>
  <si>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</si>
  <si>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</si>
  <si>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</si>
  <si>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</si>
  <si>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</si>
  <si>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</si>
  <si>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</si>
  <si>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</si>
  <si>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</si>
  <si>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</si>
  <si>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</si>
  <si>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</si>
  <si>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</si>
  <si>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</si>
  <si>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</si>
  <si>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</si>
  <si>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</si>
  <si>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</si>
  <si>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</si>
  <si>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</si>
  <si>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</si>
  <si>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</si>
  <si>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</si>
  <si>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</si>
  <si>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</si>
  <si>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</si>
  <si>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</si>
  <si>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</si>
  <si>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</si>
  <si>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</si>
  <si>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</si>
  <si>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</si>
  <si>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</si>
  <si>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</si>
  <si>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</si>
  <si>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</si>
  <si>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</si>
  <si>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</si>
  <si>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</si>
  <si>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</si>
  <si>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</si>
  <si>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</si>
  <si>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</si>
  <si>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</si>
  <si>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</si>
  <si>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</si>
  <si>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</si>
  <si>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</si>
  <si>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</si>
  <si>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</si>
  <si>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</si>
  <si>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</si>
  <si>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</si>
  <si>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</si>
  <si>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</si>
  <si>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</si>
  <si>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</si>
  <si>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</si>
  <si>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</si>
  <si>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</si>
  <si>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</si>
  <si>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</si>
  <si>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</si>
  <si>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</si>
  <si>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</si>
  <si>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</si>
  <si>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</si>
  <si>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</si>
  <si>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</si>
  <si>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</si>
  <si>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</si>
  <si>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</si>
  <si>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</si>
  <si>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</si>
  <si>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</si>
  <si>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</si>
  <si>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</si>
  <si>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</si>
  <si>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</si>
  <si>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</si>
  <si>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</si>
  <si>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</si>
  <si>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</si>
  <si>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</si>
  <si>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</si>
  <si>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</si>
  <si>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</si>
  <si>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</si>
  <si>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</si>
  <si>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</si>
  <si>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</si>
  <si>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</si>
  <si>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</si>
  <si>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</si>
  <si>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</si>
  <si>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</si>
  <si>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</si>
  <si>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</si>
  <si>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</si>
  <si>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</si>
  <si>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</si>
  <si>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</si>
  <si>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</si>
  <si>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</si>
  <si>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</si>
  <si>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</si>
  <si>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</si>
  <si>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</si>
  <si>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</si>
  <si>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</si>
  <si>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</si>
  <si>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</si>
  <si>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</si>
  <si>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</si>
  <si>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</si>
  <si>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</si>
  <si>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</si>
  <si>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</si>
  <si>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</si>
  <si>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</si>
  <si>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</si>
  <si>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</si>
  <si>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</si>
  <si>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</si>
  <si>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</si>
  <si>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</si>
  <si>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</si>
  <si>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</si>
  <si>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</si>
  <si>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</si>
  <si>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</si>
  <si>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</si>
  <si>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</si>
  <si>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</si>
  <si>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</si>
  <si>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</si>
  <si>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</si>
  <si>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</si>
  <si>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</si>
  <si>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</si>
  <si>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</si>
  <si>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</si>
  <si>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</si>
  <si>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</si>
  <si>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</si>
  <si>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</si>
  <si>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</si>
  <si>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</si>
  <si>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</si>
  <si>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</si>
  <si>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</si>
  <si>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</si>
  <si>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</si>
  <si>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</si>
  <si>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</si>
  <si>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</si>
  <si>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</si>
  <si>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</si>
  <si>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</si>
  <si>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</si>
  <si>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</si>
  <si>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</si>
  <si>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</si>
  <si>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</si>
  <si>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</si>
  <si>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</si>
  <si>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</si>
  <si>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</si>
  <si>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</si>
  <si>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</si>
  <si>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</si>
  <si>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</si>
  <si>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</si>
  <si>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</si>
  <si>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</si>
  <si>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</si>
  <si>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</si>
  <si>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</si>
  <si>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</si>
  <si>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</si>
  <si>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</si>
  <si>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</si>
  <si>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</si>
  <si>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</si>
  <si>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</si>
  <si>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</si>
  <si>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</si>
  <si>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</si>
  <si>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</si>
  <si>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</si>
  <si>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</si>
  <si>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</si>
  <si>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</si>
  <si>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</si>
  <si>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</si>
  <si>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</si>
  <si>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</si>
  <si>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</si>
  <si>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</si>
  <si>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</si>
  <si>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</si>
  <si>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</si>
  <si>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</si>
  <si>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</si>
  <si>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</si>
  <si>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</si>
  <si>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</si>
  <si>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</si>
  <si>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</si>
  <si>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</si>
  <si>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</si>
  <si>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</si>
  <si>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</si>
  <si>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</si>
  <si>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</si>
  <si>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</si>
  <si>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</si>
  <si>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</si>
  <si>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</si>
  <si>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</si>
  <si>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</si>
  <si>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</si>
  <si>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</si>
  <si>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</si>
  <si>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</si>
  <si>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</si>
  <si>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</si>
  <si>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</si>
  <si>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</si>
  <si>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</si>
  <si>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</si>
  <si>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</si>
  <si>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</si>
  <si>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</si>
  <si>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</si>
  <si>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</si>
  <si>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</si>
  <si>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</si>
  <si>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</si>
  <si>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</si>
  <si>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</si>
  <si>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</si>
  <si>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</si>
  <si>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</si>
  <si>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</si>
  <si>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</si>
  <si>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</si>
  <si>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</si>
  <si>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</si>
  <si>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</si>
  <si>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</si>
  <si>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</si>
  <si>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</si>
  <si>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</si>
  <si>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</si>
  <si>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</si>
  <si>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</si>
  <si>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</si>
  <si>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</si>
  <si>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</si>
  <si>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</si>
  <si>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</si>
  <si>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</si>
  <si>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</si>
  <si>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</si>
  <si>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</si>
  <si>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</si>
  <si>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</si>
  <si>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</si>
  <si>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</si>
  <si>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</si>
  <si>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</si>
  <si>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</si>
  <si>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</si>
  <si>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</si>
  <si>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</si>
  <si>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</si>
  <si>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</si>
  <si>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</si>
  <si>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</si>
  <si>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</si>
  <si>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</si>
  <si>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</si>
  <si>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</si>
  <si>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</si>
  <si>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</si>
  <si>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</si>
  <si>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</si>
  <si>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</si>
  <si>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</si>
  <si>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</si>
  <si>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</si>
  <si>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</si>
  <si>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</si>
  <si>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</si>
  <si>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</si>
  <si>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</si>
  <si>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</si>
  <si>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</si>
  <si>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</si>
  <si>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</si>
  <si>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</si>
  <si>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</si>
  <si>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</si>
  <si>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</si>
  <si>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</si>
  <si>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</si>
  <si>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</si>
  <si>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</si>
  <si>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</si>
  <si>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</si>
  <si>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</si>
  <si>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</si>
  <si>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</si>
  <si>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</si>
  <si>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</si>
  <si>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</si>
  <si>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</si>
  <si>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</si>
  <si>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</si>
  <si>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</si>
  <si>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</si>
  <si>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</si>
  <si>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</si>
  <si>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</si>
  <si>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</si>
  <si>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</si>
  <si>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</si>
  <si>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</si>
  <si>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</si>
  <si>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</si>
  <si>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</si>
  <si>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</si>
  <si>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</si>
  <si>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</si>
  <si>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</si>
  <si>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</si>
  <si>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</si>
  <si>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</si>
  <si>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</si>
  <si>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</si>
  <si>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</si>
  <si>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</si>
  <si>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</si>
  <si>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</si>
  <si>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</si>
  <si>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</si>
  <si>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</si>
  <si>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</si>
  <si>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</si>
  <si>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</si>
  <si>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</si>
  <si>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</si>
  <si>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</si>
  <si>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</si>
  <si>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</si>
  <si>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</si>
  <si>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</si>
  <si>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</si>
  <si>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</si>
  <si>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</si>
  <si>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</si>
  <si>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</si>
  <si>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</si>
  <si>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</si>
  <si>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</si>
  <si>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</si>
  <si>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</si>
  <si>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</si>
  <si>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</si>
  <si>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</si>
  <si>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</si>
  <si>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</si>
  <si>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</si>
  <si>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</si>
  <si>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</si>
  <si>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</si>
  <si>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</si>
  <si>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</si>
  <si>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</si>
  <si>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</si>
  <si>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</si>
  <si>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</si>
  <si>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</si>
  <si>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</si>
  <si>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</si>
  <si>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</si>
  <si>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</si>
  <si>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</si>
  <si>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</si>
  <si>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</si>
  <si>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</si>
  <si>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</si>
  <si>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</si>
  <si>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</si>
  <si>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</si>
  <si>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</si>
  <si>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</si>
  <si>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</si>
  <si>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</si>
  <si>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</si>
  <si>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</si>
  <si>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</si>
  <si>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</si>
  <si>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</si>
  <si>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</si>
  <si>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</si>
  <si>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</si>
  <si>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</si>
  <si>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</si>
  <si>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</si>
  <si>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</si>
  <si>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</si>
  <si>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</si>
  <si>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</si>
  <si>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</si>
  <si>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</si>
  <si>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</si>
  <si>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</si>
  <si>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</si>
  <si>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</si>
  <si>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</si>
  <si>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</si>
  <si>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</si>
  <si>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</si>
  <si>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</si>
  <si>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</si>
  <si>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</si>
  <si>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</si>
  <si>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</si>
  <si>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</si>
  <si>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</si>
  <si>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</si>
  <si>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</si>
  <si>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</si>
  <si>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</si>
  <si>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</si>
  <si>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</si>
  <si>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</si>
  <si>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</si>
  <si>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</si>
  <si>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</si>
  <si>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</si>
  <si>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</si>
  <si>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</si>
  <si>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</si>
  <si>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</si>
  <si>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</si>
  <si>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</si>
  <si>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</si>
  <si>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</si>
  <si>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</si>
  <si>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</si>
  <si>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</si>
  <si>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</si>
  <si>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</si>
  <si>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</si>
  <si>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</si>
  <si>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</si>
  <si>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</si>
  <si>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</si>
  <si>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</si>
  <si>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</si>
  <si>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</si>
  <si>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</si>
  <si>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</si>
  <si>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</si>
  <si>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</si>
  <si>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</si>
  <si>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</si>
  <si>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</si>
  <si>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</si>
  <si>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</si>
  <si>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</si>
  <si>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</si>
  <si>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</si>
  <si>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</si>
  <si>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</si>
  <si>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</si>
  <si>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</si>
  <si>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</si>
  <si>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</si>
  <si>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</si>
  <si>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</si>
  <si>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</si>
  <si>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</si>
  <si>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</si>
  <si>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</si>
  <si>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</si>
  <si>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</si>
  <si>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</si>
  <si>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</si>
  <si>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</si>
  <si>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</si>
  <si>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</si>
  <si>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</si>
  <si>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</si>
  <si>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</si>
  <si>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</si>
  <si>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</si>
  <si>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</si>
  <si>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</si>
  <si>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</si>
  <si>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</si>
  <si>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</si>
  <si>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</si>
  <si>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</si>
  <si>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</si>
  <si>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</si>
  <si>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</si>
  <si>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</si>
  <si>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</si>
  <si>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</si>
  <si>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</si>
  <si>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</si>
  <si>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</si>
  <si>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</si>
  <si>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</si>
  <si>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</si>
  <si>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</si>
  <si>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</si>
  <si>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</si>
  <si>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</si>
  <si>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</si>
  <si>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</si>
  <si>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</si>
  <si>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</si>
  <si>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</si>
  <si>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</si>
  <si>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</si>
  <si>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</si>
  <si>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</si>
  <si>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</si>
  <si>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</si>
  <si>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</si>
  <si>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</si>
  <si>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</si>
  <si>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</si>
  <si>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</si>
  <si>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</si>
  <si>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</si>
  <si>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</si>
  <si>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</si>
  <si>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</si>
  <si>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</si>
  <si>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</si>
  <si>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</si>
  <si>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</si>
  <si>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</si>
  <si>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</si>
  <si>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</si>
  <si>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</si>
  <si>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</si>
  <si>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</si>
  <si>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</si>
  <si>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</si>
  <si>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</si>
  <si>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</si>
  <si>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</si>
  <si>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</si>
  <si>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</si>
  <si>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</si>
  <si>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</si>
  <si>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</si>
  <si>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</si>
  <si>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</si>
  <si>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</si>
  <si>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</si>
  <si>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</si>
  <si>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</si>
  <si>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</si>
  <si>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</si>
  <si>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</si>
  <si>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</si>
  <si>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</si>
  <si>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</si>
  <si>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</si>
  <si>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</si>
  <si>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</si>
  <si>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</si>
  <si>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</si>
  <si>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</si>
  <si>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</si>
  <si>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</si>
  <si>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</si>
  <si>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</si>
  <si>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</si>
  <si>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</si>
  <si>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</si>
  <si>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</si>
  <si>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</si>
  <si>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</si>
  <si>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</si>
  <si>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</si>
  <si>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</si>
  <si>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</si>
  <si>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</si>
  <si>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</si>
  <si>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</si>
  <si>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</si>
  <si>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</si>
  <si>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</si>
  <si>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</si>
  <si>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</si>
  <si>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</si>
  <si>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</si>
  <si>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</si>
  <si>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</si>
  <si>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</si>
  <si>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</si>
  <si>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</si>
  <si>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</si>
  <si>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</si>
  <si>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</si>
  <si>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</si>
  <si>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</si>
  <si>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</si>
  <si>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</si>
  <si>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</si>
  <si>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</si>
  <si>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</si>
  <si>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</si>
  <si>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</si>
  <si>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</si>
  <si>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</si>
  <si>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</si>
  <si>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</si>
  <si>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</si>
  <si>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</si>
  <si>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</si>
  <si>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</si>
  <si>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</si>
  <si>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</si>
  <si>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</si>
  <si>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</si>
  <si>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</si>
  <si>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</si>
  <si>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</si>
  <si>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</si>
  <si>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</si>
  <si>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</si>
  <si>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</si>
  <si>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</si>
  <si>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</si>
  <si>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</si>
  <si>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</si>
  <si>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</si>
  <si>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</si>
  <si>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</si>
  <si>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</si>
  <si>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</si>
  <si>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</si>
  <si>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</si>
  <si>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</si>
  <si>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</si>
  <si>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</si>
  <si>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</si>
  <si>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</si>
  <si>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</si>
  <si>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</si>
  <si>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</si>
  <si>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</si>
  <si>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</si>
  <si>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</si>
  <si>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</si>
  <si>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</si>
  <si>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</si>
  <si>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</si>
  <si>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</si>
  <si>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</si>
  <si>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</si>
  <si>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</si>
  <si>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</si>
  <si>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</si>
  <si>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</si>
  <si>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</si>
  <si>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</si>
  <si>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</si>
  <si>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</si>
  <si>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</si>
  <si>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</si>
  <si>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</si>
  <si>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</si>
  <si>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</si>
  <si>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</si>
  <si>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</si>
  <si>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</si>
  <si>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</si>
  <si>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</si>
  <si>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</si>
  <si>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</si>
  <si>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</si>
  <si>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</si>
  <si>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</si>
  <si>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</si>
  <si>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</si>
  <si>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</si>
  <si>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</si>
  <si>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</si>
  <si>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</si>
  <si>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</si>
  <si>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</si>
  <si>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</si>
  <si>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</si>
  <si>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</si>
  <si>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</si>
  <si>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</si>
  <si>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</si>
  <si>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</si>
  <si>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</si>
  <si>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</si>
  <si>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</si>
  <si>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</si>
  <si>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</si>
  <si>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</si>
  <si>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</si>
  <si>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</si>
  <si>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</si>
  <si>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</si>
  <si>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</si>
  <si>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</si>
  <si>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</si>
  <si>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</si>
  <si>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</si>
  <si>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</si>
  <si>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</si>
  <si>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</si>
  <si>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</si>
  <si>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</si>
  <si>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</si>
  <si>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</si>
  <si>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</si>
  <si>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</si>
  <si>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</si>
  <si>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</si>
  <si>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</si>
  <si>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</si>
  <si>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</si>
  <si>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</si>
  <si>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</si>
  <si>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</si>
  <si>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</si>
  <si>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</si>
  <si>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</si>
  <si>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</si>
  <si>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</si>
  <si>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</si>
  <si>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</si>
  <si>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</si>
  <si>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</si>
  <si>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</si>
  <si>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</si>
  <si>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</si>
  <si>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</si>
  <si>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</si>
  <si>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</si>
  <si>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</si>
  <si>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</si>
  <si>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</si>
  <si>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</si>
  <si>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</si>
  <si>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</si>
  <si>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</si>
  <si>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</si>
  <si>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</si>
  <si>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</si>
  <si>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</si>
  <si>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</si>
  <si>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</si>
  <si>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</si>
  <si>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</si>
  <si>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</si>
  <si>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</si>
  <si>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</si>
  <si>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</si>
  <si>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</si>
  <si>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</si>
  <si>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</si>
  <si>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</si>
  <si>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</si>
  <si>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</si>
  <si>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</si>
  <si>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</si>
  <si>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</si>
  <si>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</si>
  <si>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</si>
  <si>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</si>
  <si>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</si>
  <si>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</si>
  <si>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</si>
  <si>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</si>
  <si>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</si>
  <si>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</si>
  <si>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</si>
  <si>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</si>
  <si>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</si>
  <si>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</si>
  <si>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</si>
  <si>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</si>
  <si>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</si>
  <si>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</si>
  <si>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</si>
  <si>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</si>
  <si>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</si>
  <si>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</si>
  <si>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</si>
  <si>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</si>
  <si>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</si>
  <si>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</si>
  <si>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</si>
  <si>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</si>
  <si>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</si>
  <si>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</si>
  <si>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</si>
  <si>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</si>
  <si>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</si>
  <si>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</si>
  <si>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</si>
  <si>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</si>
  <si>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</si>
  <si>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</si>
  <si>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</si>
  <si>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</si>
  <si>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</si>
  <si>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</si>
  <si>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</si>
  <si>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</si>
  <si>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</si>
  <si>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</si>
  <si>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</si>
  <si>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</si>
  <si>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</si>
  <si>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</si>
  <si>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</si>
  <si>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</si>
  <si>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</si>
  <si>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</si>
  <si>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</si>
  <si>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</si>
  <si>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</si>
  <si>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</si>
  <si>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</si>
  <si>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</si>
  <si>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</si>
  <si>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</si>
  <si>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</si>
  <si>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</si>
  <si>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</si>
  <si>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</si>
  <si>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</si>
  <si>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</si>
  <si>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</si>
  <si>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</si>
  <si>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</si>
  <si>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</si>
  <si>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</si>
  <si>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</si>
  <si>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</si>
  <si>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</si>
  <si>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</si>
  <si>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</si>
  <si>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</si>
  <si>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</si>
  <si>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</si>
  <si>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</si>
  <si>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</si>
  <si>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</si>
  <si>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</si>
  <si>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</si>
  <si>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</si>
  <si>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</si>
  <si>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</si>
  <si>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</si>
  <si>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</si>
  <si>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</si>
  <si>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</si>
  <si>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</si>
  <si>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</si>
  <si>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</si>
  <si>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</si>
  <si>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</si>
  <si>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</si>
  <si>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</si>
  <si>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</si>
  <si>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</si>
  <si>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</si>
  <si>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</si>
  <si>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</si>
  <si>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</si>
  <si>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</si>
  <si>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</si>
  <si>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</si>
  <si>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</si>
  <si>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</si>
  <si>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</si>
  <si>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</si>
  <si>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</si>
  <si>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</si>
  <si>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</si>
  <si>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</si>
  <si>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</si>
  <si>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</si>
  <si>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</si>
  <si>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</si>
  <si>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</si>
  <si>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</si>
  <si>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</si>
  <si>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</si>
  <si>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</si>
  <si>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</si>
  <si>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</si>
  <si>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</si>
  <si>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</si>
  <si>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</si>
  <si>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</si>
  <si>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</si>
  <si>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</si>
  <si>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</si>
  <si>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</si>
  <si>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</si>
  <si>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</si>
  <si>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</si>
  <si>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</si>
  <si>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</si>
  <si>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</si>
  <si>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</si>
  <si>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</si>
  <si>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</si>
  <si>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</si>
  <si>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</si>
  <si>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</si>
  <si>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</si>
  <si>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</si>
  <si>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</si>
  <si>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</si>
  <si>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</si>
  <si>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</si>
  <si>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</si>
  <si>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</si>
  <si>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</si>
  <si>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</si>
  <si>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</si>
  <si>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</si>
  <si>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</si>
  <si>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</si>
  <si>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</si>
  <si>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</si>
  <si>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</si>
  <si>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</si>
  <si>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</si>
  <si>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</si>
  <si>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</si>
  <si>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</si>
  <si>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</si>
  <si>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</si>
  <si>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</si>
  <si>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</si>
  <si>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</si>
  <si>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</si>
  <si>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</si>
  <si>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</si>
  <si>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</si>
  <si>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</si>
  <si>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</si>
  <si>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</si>
  <si>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</si>
  <si>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</si>
  <si>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</si>
  <si>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</si>
  <si>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</si>
  <si>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</si>
  <si>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</si>
  <si>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</si>
  <si>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</si>
  <si>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</si>
  <si>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</si>
  <si>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</si>
  <si>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</si>
  <si>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</si>
  <si>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</si>
  <si>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</si>
  <si>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</si>
  <si>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</si>
  <si>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</si>
  <si>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</si>
  <si>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</si>
  <si>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</si>
  <si>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</si>
  <si>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</si>
  <si>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</si>
  <si>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</si>
  <si>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</si>
  <si>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</si>
  <si>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</si>
  <si>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</si>
  <si>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</si>
  <si>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</si>
  <si>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</si>
  <si>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</si>
  <si>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</si>
  <si>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</si>
  <si>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</si>
  <si>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</si>
  <si>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</si>
  <si>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</si>
  <si>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</si>
  <si>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</si>
  <si>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</si>
  <si>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</si>
  <si>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</si>
  <si>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</si>
  <si>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</si>
  <si>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</si>
  <si>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</si>
  <si>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</si>
  <si>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</si>
  <si>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</si>
  <si>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</si>
  <si>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</si>
  <si>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</si>
  <si>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</si>
  <si>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</si>
  <si>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</si>
  <si>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</si>
  <si>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</si>
  <si>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</si>
  <si>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</si>
  <si>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</si>
  <si>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</si>
  <si>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</si>
  <si>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</si>
  <si>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</si>
  <si>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</si>
  <si>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</si>
  <si>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</si>
  <si>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</si>
  <si>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</si>
  <si>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</si>
  <si>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</si>
  <si>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</si>
  <si>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</si>
  <si>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</si>
  <si>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</si>
  <si>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</si>
  <si>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</si>
  <si>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</si>
  <si>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</si>
  <si>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</si>
  <si>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</si>
  <si>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</si>
  <si>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</si>
  <si>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</si>
  <si>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</si>
  <si>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</si>
  <si>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</si>
  <si>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</si>
  <si>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</si>
  <si>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</si>
  <si>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</si>
  <si>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</si>
  <si>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</si>
  <si>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</si>
  <si>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</si>
  <si>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</si>
  <si>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</si>
  <si>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</si>
  <si>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</si>
  <si>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</si>
  <si>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</si>
  <si>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</si>
  <si>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</si>
  <si>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</si>
  <si>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</si>
  <si>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</si>
  <si>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</si>
  <si>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</si>
  <si>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</si>
  <si>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</si>
  <si>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</si>
  <si>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</si>
  <si>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</si>
  <si>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</si>
  <si>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</si>
  <si>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</si>
  <si>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</si>
  <si>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</si>
  <si>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</si>
  <si>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</si>
  <si>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</si>
  <si>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</si>
  <si>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</si>
  <si>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</si>
  <si>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</si>
  <si>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</si>
  <si>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</si>
  <si>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</si>
  <si>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</si>
  <si>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</si>
  <si>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</si>
  <si>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</si>
  <si>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</si>
  <si>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</si>
  <si>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</si>
  <si>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</si>
  <si>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</si>
  <si>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</si>
  <si>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</si>
  <si>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</si>
  <si>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</si>
  <si>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</si>
  <si>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</si>
  <si>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</si>
  <si>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</si>
  <si>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</si>
  <si>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</si>
  <si>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</si>
  <si>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</si>
  <si>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</si>
  <si>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</si>
  <si>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</si>
  <si>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</si>
  <si>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</si>
  <si>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</si>
  <si>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</si>
  <si>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</si>
  <si>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</si>
  <si>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</si>
  <si>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</si>
  <si>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</si>
  <si>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</si>
  <si>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</si>
  <si>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</si>
  <si>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</si>
  <si>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</si>
  <si>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</si>
  <si>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</si>
  <si>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</si>
  <si>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</si>
  <si>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</si>
  <si>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</si>
  <si>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</si>
  <si>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</si>
  <si>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</si>
  <si>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</si>
  <si>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</si>
  <si>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</si>
  <si>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</si>
  <si>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</si>
  <si>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</si>
  <si>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</si>
  <si>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</si>
  <si>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</si>
  <si>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</si>
  <si>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</si>
  <si>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</si>
  <si>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</si>
  <si>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</si>
  <si>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</si>
  <si>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</si>
  <si>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</si>
  <si>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</si>
  <si>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</si>
  <si>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</si>
  <si>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</si>
  <si>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</si>
  <si>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</si>
  <si>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</si>
  <si>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</si>
  <si>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</si>
  <si>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</si>
  <si>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</si>
  <si>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</si>
  <si>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</si>
  <si>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</si>
  <si>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</si>
  <si>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</si>
  <si>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</si>
  <si>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</si>
  <si>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</si>
  <si>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</si>
  <si>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</si>
  <si>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</si>
  <si>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</si>
  <si>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</si>
  <si>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</si>
  <si>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</si>
  <si>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</si>
  <si>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</si>
  <si>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</si>
  <si>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</si>
  <si>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</si>
  <si>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</si>
  <si>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</si>
  <si>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</si>
  <si>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</si>
  <si>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</si>
  <si>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</si>
  <si>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</si>
  <si>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</si>
  <si>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</si>
  <si>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</si>
  <si>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</si>
  <si>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</si>
  <si>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</si>
  <si>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</si>
  <si>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</si>
  <si>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</si>
  <si>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</si>
  <si>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</si>
  <si>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</si>
  <si>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</si>
  <si>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</si>
  <si>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</si>
  <si>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</si>
  <si>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</si>
  <si>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</si>
  <si>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</si>
  <si>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</si>
  <si>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</si>
  <si>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</si>
  <si>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</si>
  <si>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</si>
  <si>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</si>
  <si>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</si>
  <si>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</si>
  <si>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</si>
  <si>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</si>
  <si>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</si>
  <si>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</si>
  <si>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</si>
  <si>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</si>
  <si>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</si>
  <si>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</si>
  <si>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</si>
  <si>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</si>
  <si>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</si>
  <si>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</si>
  <si>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</si>
  <si>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</si>
  <si>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</si>
  <si>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</si>
  <si>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</si>
  <si>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</si>
  <si>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</si>
  <si>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</si>
  <si>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</si>
  <si>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</si>
  <si>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</si>
  <si>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</si>
  <si>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</si>
  <si>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</si>
  <si>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</si>
  <si>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</si>
  <si>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</si>
  <si>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</si>
  <si>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</si>
  <si>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</si>
  <si>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</si>
  <si>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</si>
  <si>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</si>
  <si>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</si>
  <si>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</si>
  <si>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</si>
  <si>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</si>
  <si>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</si>
  <si>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</si>
  <si>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</si>
  <si>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</si>
  <si>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</si>
  <si>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</si>
  <si>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</si>
  <si>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</si>
  <si>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</si>
  <si>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</si>
  <si>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</si>
  <si>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</si>
  <si>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</si>
  <si>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</si>
  <si>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</si>
  <si>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</si>
  <si>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</si>
  <si>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</si>
  <si>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</si>
  <si>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</si>
  <si>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</si>
  <si>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</si>
  <si>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</si>
  <si>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</si>
  <si>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</si>
  <si>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</si>
  <si>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</si>
  <si>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</si>
  <si>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</si>
  <si>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</si>
  <si>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</si>
  <si>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</si>
  <si>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</si>
  <si>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</si>
  <si>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</si>
  <si>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</si>
  <si>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</si>
  <si>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</si>
  <si>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</si>
  <si>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</si>
  <si>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</si>
  <si>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</si>
  <si>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</si>
  <si>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</si>
  <si>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</si>
  <si>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</si>
  <si>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</si>
  <si>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</si>
  <si>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</si>
  <si>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</si>
  <si>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</si>
  <si>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</si>
  <si>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</si>
  <si>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</si>
  <si>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</si>
  <si>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</si>
  <si>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</si>
  <si>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</si>
  <si>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</si>
  <si>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</si>
  <si>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</si>
  <si>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</si>
  <si>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</si>
  <si>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</si>
  <si>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</si>
  <si>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</si>
  <si>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</si>
  <si>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</si>
  <si>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</si>
  <si>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</si>
  <si>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</si>
  <si>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</si>
  <si>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</si>
  <si>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</si>
  <si>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</si>
  <si>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</si>
  <si>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</si>
  <si>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</si>
  <si>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</si>
  <si>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</si>
  <si>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</si>
  <si>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</si>
  <si>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</si>
  <si>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</si>
  <si>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</si>
  <si>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</si>
  <si>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</si>
  <si>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</si>
  <si>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</si>
  <si>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</si>
  <si>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</si>
  <si>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</si>
  <si>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</si>
  <si>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</si>
  <si>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</si>
  <si>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</si>
  <si>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</si>
  <si>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</si>
  <si>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</si>
  <si>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</si>
  <si>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</si>
  <si>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</si>
  <si>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</si>
  <si>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</si>
  <si>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</si>
  <si>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</si>
  <si>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</si>
  <si>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</si>
  <si>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</si>
  <si>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</si>
  <si>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</si>
  <si>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</si>
  <si>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</si>
  <si>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</si>
  <si>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</si>
  <si>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</si>
  <si>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</si>
  <si>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</si>
  <si>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</si>
  <si>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</si>
  <si>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</si>
  <si>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</si>
  <si>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</si>
  <si>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</si>
  <si>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</si>
  <si>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</si>
  <si>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</si>
  <si>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</si>
  <si>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</si>
  <si>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</si>
  <si>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</si>
  <si>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</si>
  <si>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</si>
  <si>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</si>
  <si>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</si>
  <si>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</si>
  <si>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</si>
  <si>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</si>
  <si>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</si>
  <si>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</si>
  <si>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</si>
  <si>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</si>
  <si>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</si>
  <si>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</si>
  <si>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</si>
  <si>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</si>
  <si>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</si>
  <si>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</si>
  <si>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</si>
  <si>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</si>
  <si>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</si>
  <si>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</si>
  <si>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</si>
  <si>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</si>
  <si>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</si>
  <si>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</si>
  <si>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</si>
  <si>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</si>
  <si>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</si>
  <si>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</si>
  <si>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</si>
  <si>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</si>
  <si>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</si>
  <si>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</si>
  <si>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</si>
  <si>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</si>
  <si>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</si>
  <si>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</si>
  <si>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</si>
  <si>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</si>
  <si>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</si>
  <si>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</si>
  <si>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</si>
  <si>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</si>
  <si>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</si>
  <si>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</si>
  <si>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</si>
  <si>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</si>
  <si>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</si>
  <si>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</si>
  <si>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</si>
  <si>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</si>
  <si>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</si>
  <si>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</si>
  <si>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</si>
  <si>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</si>
  <si>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</si>
  <si>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</si>
  <si>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</si>
  <si>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</si>
  <si>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</si>
  <si>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</si>
  <si>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</si>
  <si>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</si>
  <si>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</si>
  <si>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</si>
  <si>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</si>
  <si>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</si>
  <si>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</si>
  <si>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</si>
  <si>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</si>
  <si>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</si>
  <si>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</si>
  <si>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</si>
  <si>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</si>
  <si>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</si>
  <si>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</si>
  <si>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</si>
  <si>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</si>
  <si>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</si>
  <si>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</si>
  <si>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</si>
  <si>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</si>
  <si>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</si>
  <si>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</si>
  <si>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</si>
  <si>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</si>
  <si>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</si>
  <si>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</si>
  <si>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</si>
  <si>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</si>
  <si>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</si>
  <si>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</si>
  <si>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</si>
  <si>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</si>
  <si>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</si>
  <si>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</si>
  <si>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</si>
  <si>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</si>
  <si>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</si>
  <si>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</si>
  <si>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</si>
  <si>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</si>
  <si>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</si>
  <si>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</si>
  <si>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</si>
  <si>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</si>
  <si>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</si>
  <si>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</si>
  <si>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</si>
  <si>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</si>
  <si>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</si>
  <si>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</si>
  <si>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</si>
  <si>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</si>
  <si>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</si>
  <si>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</si>
  <si>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</si>
  <si>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</si>
  <si>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</si>
  <si>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</si>
  <si>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</si>
  <si>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</si>
  <si>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</si>
  <si>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</si>
  <si>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</si>
  <si>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</si>
  <si>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</si>
  <si>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</si>
  <si>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</si>
  <si>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</si>
  <si>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</si>
  <si>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</si>
  <si>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</si>
  <si>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</si>
  <si>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</si>
  <si>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</si>
  <si>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</si>
  <si>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</si>
  <si>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</si>
  <si>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</si>
  <si>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</si>
  <si>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</si>
  <si>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</si>
  <si>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</si>
  <si>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</si>
  <si>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</si>
  <si>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</si>
  <si>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</si>
  <si>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</si>
  <si>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</si>
  <si>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</si>
  <si>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</si>
  <si>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</si>
  <si>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</si>
  <si>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</si>
  <si>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</si>
  <si>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</si>
  <si>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</si>
  <si>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</si>
  <si>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</si>
  <si>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</si>
  <si>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</si>
  <si>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</si>
  <si>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</si>
  <si>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</si>
  <si>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</si>
  <si>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</si>
  <si>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</si>
  <si>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</si>
  <si>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</si>
  <si>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</si>
  <si>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</si>
  <si>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</si>
  <si>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</si>
  <si>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</si>
  <si>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</si>
  <si>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</si>
  <si>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</si>
  <si>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</si>
  <si>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</si>
  <si>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</si>
  <si>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</si>
  <si>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</si>
  <si>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</si>
  <si>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</si>
  <si>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</si>
  <si>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</si>
  <si>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</si>
  <si>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</si>
  <si>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</si>
  <si>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</si>
  <si>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</si>
  <si>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</si>
  <si>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</si>
  <si>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</si>
  <si>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</si>
  <si>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</si>
  <si>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</si>
  <si>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</si>
  <si>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</si>
  <si>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</si>
  <si>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</si>
  <si>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</si>
  <si>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</si>
  <si>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</si>
  <si>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</si>
  <si>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</si>
  <si>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</si>
  <si>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</si>
  <si>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</si>
  <si>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</si>
  <si>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</si>
  <si>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</si>
  <si>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</si>
  <si>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</si>
  <si>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</si>
  <si>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</si>
  <si>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</si>
  <si>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</si>
  <si>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</si>
  <si>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</si>
  <si>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</si>
  <si>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</si>
  <si>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</si>
  <si>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</si>
  <si>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</si>
  <si>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</si>
  <si>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</si>
  <si>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</si>
  <si>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</si>
  <si>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</si>
  <si>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</si>
  <si>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</si>
  <si>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</si>
  <si>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</si>
  <si>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</si>
  <si>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</si>
  <si>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</si>
  <si>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</si>
  <si>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</si>
  <si>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</si>
  <si>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</si>
  <si>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</si>
  <si>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</si>
  <si>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</si>
  <si>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</si>
  <si>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</si>
  <si>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</si>
  <si>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</si>
  <si>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</si>
  <si>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</si>
  <si>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</si>
  <si>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</si>
  <si>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</si>
  <si>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</si>
  <si>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</si>
  <si>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</si>
  <si>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</si>
  <si>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</si>
  <si>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</si>
  <si>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</si>
  <si>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</si>
  <si>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</si>
  <si>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</si>
  <si>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</si>
  <si>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</si>
  <si>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</si>
  <si>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</si>
  <si>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</si>
  <si>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</si>
  <si>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</si>
  <si>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</si>
  <si>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</si>
  <si>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</si>
  <si>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</si>
  <si>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</si>
  <si>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</si>
  <si>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</si>
  <si>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</si>
  <si>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</si>
  <si>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</si>
  <si>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</si>
  <si>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</si>
  <si>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</si>
  <si>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</si>
  <si>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</si>
  <si>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</si>
  <si>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</si>
  <si>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</si>
  <si>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</si>
  <si>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</si>
  <si>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</si>
  <si>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</si>
  <si>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</si>
  <si>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</si>
  <si>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</si>
  <si>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</si>
  <si>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</si>
  <si>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</si>
  <si>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</si>
  <si>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</si>
  <si>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</si>
  <si>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</si>
  <si>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</si>
  <si>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</si>
  <si>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</si>
  <si>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</si>
  <si>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</si>
  <si>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</si>
  <si>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</si>
  <si>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</si>
  <si>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</si>
  <si>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</si>
  <si>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</si>
  <si>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</si>
  <si>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</si>
  <si>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</si>
  <si>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</si>
  <si>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</si>
  <si>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</si>
  <si>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</si>
  <si>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</si>
  <si>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</si>
  <si>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</si>
  <si>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</si>
  <si>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</si>
  <si>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</si>
  <si>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</si>
  <si>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</si>
  <si>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</si>
  <si>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</si>
  <si>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</si>
  <si>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</si>
  <si>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</si>
  <si>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</si>
  <si>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</si>
  <si>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</si>
  <si>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</si>
  <si>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</si>
  <si>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</si>
  <si>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</si>
  <si>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</si>
  <si>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</si>
  <si>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</si>
  <si>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</si>
  <si>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</si>
  <si>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</si>
  <si>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</si>
  <si>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</si>
  <si>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</si>
  <si>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</si>
  <si>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</si>
  <si>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</si>
  <si>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</si>
  <si>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</si>
  <si>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</si>
  <si>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</si>
  <si>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</si>
  <si>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</si>
  <si>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</si>
  <si>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</si>
  <si>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</si>
  <si>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</si>
  <si>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</si>
  <si>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</si>
  <si>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</si>
  <si>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</si>
  <si>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</si>
  <si>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</si>
  <si>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</si>
  <si>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</si>
  <si>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</si>
  <si>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</si>
  <si>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</si>
  <si>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</si>
  <si>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</si>
  <si>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</si>
  <si>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</si>
  <si>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</si>
  <si>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</si>
  <si>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</si>
  <si>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</si>
  <si>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</si>
  <si>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</si>
  <si>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</si>
  <si>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</si>
  <si>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</si>
  <si>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</si>
  <si>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</si>
  <si>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</si>
  <si>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</si>
  <si>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</si>
  <si>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</si>
  <si>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</si>
  <si>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</si>
  <si>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</si>
  <si>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</si>
  <si>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</si>
  <si>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</si>
  <si>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</si>
  <si>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</si>
  <si>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</si>
  <si>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</si>
  <si>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</si>
  <si>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</si>
  <si>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</si>
  <si>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</si>
  <si>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</si>
  <si>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</si>
  <si>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</si>
  <si>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</si>
  <si>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</si>
  <si>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</si>
  <si>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</si>
  <si>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</si>
  <si>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</si>
  <si>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</si>
  <si>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</si>
  <si>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</si>
  <si>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</si>
  <si>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</si>
  <si>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</si>
  <si>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</si>
  <si>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</si>
  <si>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</si>
  <si>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</si>
  <si>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</si>
  <si>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</si>
  <si>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</si>
  <si>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</si>
  <si>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</si>
  <si>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</si>
  <si>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</si>
  <si>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</si>
  <si>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</si>
  <si>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</si>
  <si>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</si>
  <si>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</si>
  <si>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</si>
  <si>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</si>
  <si>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</si>
  <si>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</si>
  <si>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</si>
  <si>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</si>
  <si>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</si>
  <si>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</si>
  <si>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</si>
  <si>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</si>
  <si>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</si>
  <si>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</si>
  <si>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</si>
  <si>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</si>
  <si>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</si>
  <si>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</si>
  <si>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</si>
  <si>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</si>
  <si>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</si>
  <si>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</si>
  <si>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</si>
  <si>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</si>
  <si>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</si>
  <si>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</si>
  <si>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</si>
  <si>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</si>
  <si>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</si>
  <si>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</si>
  <si>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</si>
  <si>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</si>
  <si>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</si>
  <si>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</si>
  <si>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</si>
  <si>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</si>
  <si>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</si>
  <si>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</si>
  <si>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</si>
  <si>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</si>
  <si>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</si>
  <si>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</si>
  <si>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</si>
  <si>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</si>
  <si>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</si>
  <si>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</si>
  <si>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</si>
  <si>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</si>
  <si>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</si>
  <si>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</si>
  <si>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</si>
  <si>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</si>
  <si>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</si>
  <si>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</si>
  <si>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</si>
  <si>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</si>
  <si>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</si>
  <si>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</si>
  <si>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</si>
  <si>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</si>
  <si>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</si>
  <si>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</si>
  <si>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</si>
  <si>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</si>
  <si>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</si>
  <si>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</si>
  <si>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</si>
  <si>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</si>
  <si>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</si>
  <si>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</si>
  <si>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</si>
  <si>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</si>
  <si>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</si>
  <si>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</si>
  <si>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</si>
  <si>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</si>
  <si>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</si>
  <si>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</si>
  <si>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</si>
  <si>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</si>
  <si>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</si>
  <si>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</si>
  <si>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</si>
  <si>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</si>
  <si>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</si>
  <si>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</si>
  <si>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</si>
  <si>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</si>
  <si>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</si>
  <si>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</si>
  <si>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</si>
  <si>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</si>
  <si>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</si>
  <si>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</si>
  <si>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</si>
  <si>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</si>
  <si>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</si>
  <si>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</si>
  <si>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</si>
  <si>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</si>
  <si>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</si>
  <si>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</si>
  <si>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</si>
  <si>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</si>
  <si>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</si>
  <si>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</si>
  <si>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</si>
  <si>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</si>
  <si>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</si>
  <si>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</si>
  <si>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</si>
  <si>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</si>
  <si>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</si>
  <si>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</si>
  <si>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</si>
  <si>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</si>
  <si>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</si>
  <si>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</si>
  <si>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</si>
  <si>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</si>
  <si>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</si>
  <si>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</si>
  <si>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</si>
  <si>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</si>
  <si>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</si>
  <si>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</si>
  <si>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</si>
  <si>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</si>
  <si>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</si>
  <si>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</si>
  <si>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</si>
  <si>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</si>
  <si>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</si>
  <si>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</si>
  <si>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</si>
  <si>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</si>
  <si>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</si>
  <si>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</si>
  <si>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</si>
  <si>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</si>
  <si>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</si>
  <si>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</si>
  <si>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</si>
  <si>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</si>
  <si>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</si>
  <si>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</si>
  <si>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</si>
  <si>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</si>
  <si>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</si>
  <si>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</si>
  <si>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</si>
  <si>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</si>
  <si>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</si>
  <si>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</si>
  <si>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</si>
  <si>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</si>
  <si>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</si>
  <si>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</si>
  <si>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</si>
  <si>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</si>
  <si>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</si>
  <si>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</si>
  <si>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</si>
  <si>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</si>
  <si>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</si>
  <si>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</si>
  <si>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</si>
  <si>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</si>
  <si>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</si>
  <si>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</si>
  <si>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</si>
  <si>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</si>
  <si>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</si>
  <si>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</si>
  <si>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</si>
  <si>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</si>
  <si>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</si>
  <si>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</si>
  <si>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</si>
  <si>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</si>
  <si>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</si>
  <si>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</si>
  <si>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</si>
  <si>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</si>
  <si>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</si>
  <si>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</si>
  <si>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</si>
  <si>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</si>
  <si>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</si>
  <si>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</si>
  <si>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</si>
  <si>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</si>
  <si>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</si>
  <si>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</si>
  <si>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</si>
  <si>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</si>
  <si>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</si>
  <si>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</si>
  <si>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</si>
  <si>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</si>
  <si>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</si>
  <si>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</si>
  <si>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</si>
  <si>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</si>
  <si>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</si>
  <si>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</si>
  <si>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</si>
  <si>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</si>
  <si>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</si>
  <si>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</si>
  <si>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</si>
  <si>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</si>
  <si>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</si>
  <si>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</si>
  <si>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</si>
  <si>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</si>
  <si>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</si>
  <si>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</si>
  <si>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</si>
  <si>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</si>
  <si>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</si>
  <si>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</si>
  <si>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</si>
  <si>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</si>
  <si>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</si>
  <si>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</si>
  <si>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</si>
  <si>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</si>
  <si>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</si>
  <si>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</si>
  <si>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</si>
  <si>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</si>
  <si>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</si>
  <si>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</si>
  <si>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</si>
  <si>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</si>
  <si>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</si>
  <si>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</si>
  <si>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</si>
  <si>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</si>
  <si>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</si>
  <si>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</si>
  <si>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</si>
  <si>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</si>
  <si>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</si>
  <si>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</si>
  <si>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</si>
  <si>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</si>
  <si>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</si>
  <si>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</si>
  <si>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</si>
  <si>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</si>
  <si>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</si>
  <si>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</si>
  <si>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</si>
  <si>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</si>
  <si>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</si>
  <si>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</si>
  <si>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</si>
  <si>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</si>
  <si>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</si>
  <si>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</si>
  <si>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</si>
  <si>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</si>
  <si>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</si>
  <si>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</si>
  <si>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</si>
  <si>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</si>
  <si>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</si>
  <si>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</si>
  <si>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</si>
  <si>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</si>
  <si>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</si>
  <si>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</si>
  <si>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</si>
  <si>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</si>
  <si>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</si>
  <si>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</si>
  <si>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</si>
  <si>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</si>
  <si>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</si>
  <si>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</si>
  <si>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</si>
  <si>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</si>
  <si>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</si>
  <si>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</si>
  <si>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</si>
  <si>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</si>
  <si>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</si>
  <si>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</si>
  <si>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</si>
  <si>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</si>
  <si>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</si>
  <si>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</si>
  <si>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</si>
  <si>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</si>
  <si>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</si>
  <si>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</si>
  <si>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</si>
  <si>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</si>
  <si>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</si>
  <si>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</si>
  <si>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</si>
  <si>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</si>
  <si>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</si>
  <si>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</si>
  <si>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</si>
  <si>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</si>
  <si>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</si>
  <si>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</si>
  <si>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</si>
  <si>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</si>
  <si>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</si>
  <si>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</si>
  <si>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</si>
  <si>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</si>
  <si>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</si>
  <si>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</si>
  <si>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</si>
  <si>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</si>
  <si>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</si>
  <si>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</si>
  <si>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</si>
  <si>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</si>
  <si>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</si>
  <si>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</si>
  <si>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</si>
  <si>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</si>
  <si>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</si>
  <si>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</si>
  <si>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</si>
  <si>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</si>
  <si>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</si>
  <si>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</si>
  <si>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</si>
  <si>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</si>
  <si>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</si>
  <si>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</si>
  <si>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</si>
  <si>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</si>
  <si>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</si>
  <si>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</si>
  <si>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</si>
  <si>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</si>
  <si>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</si>
  <si>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</si>
  <si>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</si>
  <si>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</si>
  <si>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</si>
  <si>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</si>
  <si>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</si>
  <si>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</si>
  <si>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</si>
  <si>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</si>
  <si>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</si>
  <si>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</si>
  <si>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</si>
  <si>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</si>
  <si>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</si>
  <si>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</si>
  <si>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</si>
  <si>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</si>
  <si>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</si>
  <si>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</si>
  <si>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</si>
  <si>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</si>
  <si>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</si>
  <si>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</si>
  <si>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</si>
  <si>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</si>
  <si>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</si>
  <si>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</si>
  <si>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</si>
  <si>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</si>
  <si>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</si>
  <si>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</si>
  <si>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</si>
  <si>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</si>
  <si>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</si>
  <si>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</si>
  <si>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</si>
  <si>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</si>
  <si>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</si>
  <si>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</si>
  <si>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</si>
  <si>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</si>
  <si>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</si>
  <si>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</si>
  <si>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</si>
  <si>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</si>
  <si>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</si>
  <si>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</si>
  <si>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</si>
  <si>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</si>
  <si>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</si>
  <si>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</si>
  <si>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</si>
  <si>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</si>
  <si>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</si>
  <si>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</si>
  <si>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</si>
  <si>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</si>
  <si>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</si>
  <si>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</si>
  <si>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</si>
  <si>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</si>
  <si>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</si>
  <si>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</si>
  <si>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</si>
  <si>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</si>
  <si>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</si>
  <si>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</si>
  <si>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</si>
  <si>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</si>
  <si>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</si>
  <si>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</si>
  <si>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</si>
  <si>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</si>
  <si>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</si>
  <si>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</si>
  <si>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</si>
  <si>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</si>
  <si>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</si>
  <si>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</si>
  <si>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</si>
  <si>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</si>
  <si>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</si>
  <si>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</si>
  <si>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</si>
  <si>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</si>
  <si>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</si>
  <si>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</si>
  <si>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</si>
  <si>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</si>
  <si>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</si>
  <si>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</si>
  <si>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</si>
  <si>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</si>
  <si>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</si>
  <si>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</si>
  <si>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</si>
  <si>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</si>
  <si>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</si>
  <si>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</si>
  <si>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</si>
  <si>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</si>
  <si>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</si>
  <si>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</si>
  <si>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</si>
  <si>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</si>
  <si>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</si>
  <si>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</si>
  <si>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</si>
  <si>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</si>
  <si>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</si>
  <si>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</si>
  <si>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</si>
  <si>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</si>
  <si>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</si>
  <si>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</si>
  <si>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</si>
  <si>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</si>
  <si>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</si>
  <si>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</si>
  <si>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</si>
  <si>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</si>
  <si>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</si>
  <si>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</si>
  <si>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</si>
  <si>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</si>
  <si>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</si>
  <si>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</si>
  <si>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</si>
  <si>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</si>
  <si>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</si>
  <si>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</si>
  <si>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</si>
  <si>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</si>
  <si>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</si>
  <si>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</si>
  <si>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</si>
  <si>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</si>
  <si>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</si>
  <si>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</si>
  <si>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</si>
  <si>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</si>
  <si>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</si>
  <si>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</si>
  <si>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</si>
  <si>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</si>
  <si>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</si>
  <si>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</si>
  <si>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</si>
  <si>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</si>
  <si>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</si>
  <si>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</si>
  <si>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</si>
  <si>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</si>
  <si>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</si>
  <si>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</si>
  <si>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</si>
  <si>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</si>
  <si>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</si>
  <si>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</si>
  <si>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</si>
  <si>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</si>
  <si>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</si>
  <si>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</si>
  <si>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</si>
  <si>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</si>
  <si>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</si>
  <si>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</si>
  <si>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</si>
  <si>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</si>
  <si>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</si>
  <si>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</si>
  <si>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</si>
  <si>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</si>
  <si>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</si>
  <si>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</si>
  <si>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</si>
  <si>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</si>
  <si>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</si>
  <si>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</si>
  <si>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</si>
  <si>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</si>
  <si>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</si>
  <si>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</si>
  <si>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</si>
  <si>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</si>
  <si>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</si>
  <si>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</si>
  <si>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</si>
  <si>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</si>
  <si>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</si>
  <si>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</si>
  <si>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</si>
  <si>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</si>
  <si>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</si>
  <si>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</si>
  <si>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</si>
  <si>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</si>
  <si>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</si>
  <si>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</si>
  <si>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</si>
  <si>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</si>
  <si>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</si>
  <si>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</si>
  <si>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</si>
  <si>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</si>
  <si>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</si>
  <si>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</si>
  <si>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</si>
  <si>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</si>
  <si>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</si>
  <si>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</si>
  <si>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</si>
  <si>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</si>
  <si>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</si>
  <si>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</si>
  <si>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</si>
  <si>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</si>
  <si>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</si>
  <si>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</si>
  <si>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</si>
  <si>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</si>
  <si>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</si>
  <si>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</si>
  <si>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</si>
  <si>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</si>
  <si>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</si>
  <si>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</si>
  <si>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</si>
  <si>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</si>
  <si>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</si>
  <si>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</si>
  <si>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</si>
  <si>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</si>
  <si>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</si>
  <si>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</si>
  <si>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</si>
  <si>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</si>
  <si>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</si>
  <si>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</si>
  <si>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</si>
  <si>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</si>
  <si>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</si>
  <si>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</si>
  <si>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</si>
  <si>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</si>
  <si>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</si>
  <si>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</si>
  <si>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</si>
  <si>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</si>
  <si>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</si>
  <si>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</si>
  <si>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</si>
  <si>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</si>
  <si>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</si>
  <si>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</si>
  <si>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</si>
  <si>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</si>
  <si>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</si>
  <si>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</si>
  <si>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</si>
  <si>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</si>
  <si>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</si>
  <si>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</si>
  <si>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</si>
  <si>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</si>
  <si>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</si>
  <si>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</si>
  <si>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</si>
  <si>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</si>
  <si>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</si>
  <si>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</si>
  <si>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</si>
  <si>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</si>
  <si>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</si>
  <si>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</si>
  <si>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</si>
  <si>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</si>
  <si>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</si>
  <si>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</si>
  <si>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</si>
  <si>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</si>
  <si>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</si>
  <si>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</si>
  <si>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</si>
  <si>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</si>
  <si>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</si>
  <si>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</si>
  <si>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</si>
  <si>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</si>
  <si>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</si>
  <si>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</si>
  <si>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</si>
  <si>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</si>
  <si>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</si>
  <si>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</si>
  <si>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</si>
  <si>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</si>
  <si>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</si>
  <si>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</si>
  <si>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</si>
  <si>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</si>
  <si>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</si>
  <si>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</si>
  <si>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</si>
  <si>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</si>
  <si>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</si>
  <si>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</si>
  <si>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</si>
  <si>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</si>
  <si>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</si>
  <si>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</si>
  <si>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</si>
  <si>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</si>
  <si>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</si>
  <si>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</si>
  <si>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</si>
  <si>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</si>
  <si>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</si>
  <si>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</si>
  <si>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</si>
  <si>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</si>
  <si>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</si>
  <si>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</si>
  <si>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</si>
  <si>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</si>
  <si>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</si>
  <si>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</si>
  <si>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</si>
  <si>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</si>
  <si>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</si>
  <si>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</si>
  <si>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</si>
  <si>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</si>
  <si>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</si>
  <si>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</si>
  <si>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</si>
  <si>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</si>
  <si>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</si>
  <si>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</si>
  <si>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</si>
  <si>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</si>
  <si>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</si>
  <si>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</si>
  <si>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</si>
  <si>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</si>
  <si>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</si>
  <si>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</si>
  <si>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</si>
  <si>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</si>
  <si>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</si>
  <si>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</si>
  <si>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</si>
  <si>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</si>
  <si>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</si>
  <si>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</si>
  <si>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</si>
  <si>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</si>
  <si>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</si>
  <si>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</si>
  <si>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</si>
  <si>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</si>
  <si>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</si>
  <si>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</si>
  <si>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</si>
  <si>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</si>
  <si>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</si>
  <si>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</si>
  <si>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</si>
  <si>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</si>
  <si>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</si>
  <si>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</si>
  <si>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</si>
  <si>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</si>
  <si>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</si>
  <si>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</si>
  <si>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</si>
  <si>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</si>
  <si>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</si>
  <si>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</si>
  <si>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</si>
  <si>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</si>
  <si>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</si>
  <si>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</si>
  <si>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</si>
  <si>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</si>
  <si>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</si>
  <si>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</si>
  <si>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</si>
  <si>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</si>
  <si>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</si>
  <si>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</si>
  <si>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</si>
  <si>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</si>
  <si>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</si>
  <si>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</si>
  <si>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</si>
  <si>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</si>
  <si>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</si>
  <si>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</si>
  <si>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</si>
  <si>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</si>
  <si>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</si>
  <si>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</si>
  <si>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</si>
  <si>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</si>
  <si>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</si>
  <si>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</si>
  <si>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</si>
  <si>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</si>
  <si>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</si>
  <si>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</si>
  <si>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</si>
  <si>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</si>
  <si>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</si>
  <si>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</si>
  <si>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</si>
  <si>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</si>
  <si>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</si>
  <si>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</si>
  <si>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</si>
  <si>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</si>
  <si>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</si>
  <si>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</si>
  <si>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</si>
  <si>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</si>
  <si>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</si>
  <si>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</si>
  <si>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</si>
  <si>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</si>
  <si>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</si>
  <si>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</si>
  <si>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</si>
  <si>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</si>
  <si>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</si>
  <si>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</si>
  <si>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</si>
  <si>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</si>
  <si>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</si>
  <si>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</si>
  <si>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</si>
  <si>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</si>
  <si>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</si>
  <si>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</si>
  <si>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</si>
  <si>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</si>
  <si>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</si>
  <si>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</si>
  <si>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</si>
  <si>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</si>
  <si>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</si>
  <si>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</si>
  <si>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</si>
  <si>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</si>
  <si>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</si>
  <si>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</si>
  <si>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</si>
  <si>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</si>
  <si>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</si>
  <si>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</si>
  <si>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</si>
  <si>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</si>
  <si>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</si>
  <si>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</si>
  <si>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</si>
  <si>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</si>
  <si>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</si>
  <si>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</si>
  <si>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</si>
  <si>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</si>
  <si>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</si>
  <si>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</si>
  <si>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</si>
  <si>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</si>
  <si>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</si>
  <si>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</si>
  <si>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</si>
  <si>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</si>
  <si>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</si>
  <si>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</si>
  <si>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</si>
  <si>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</si>
  <si>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</si>
  <si>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</si>
  <si>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</si>
  <si>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</si>
  <si>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</si>
  <si>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</si>
  <si>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</si>
  <si>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</si>
  <si>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</si>
  <si>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</si>
  <si>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</si>
  <si>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</si>
  <si>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</si>
  <si>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</si>
  <si>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</si>
  <si>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</si>
  <si>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</si>
  <si>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</si>
  <si>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</si>
  <si>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</si>
  <si>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</si>
  <si>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</si>
  <si>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</si>
  <si>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</si>
  <si>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</si>
  <si>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</si>
  <si>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</si>
  <si>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</si>
  <si>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</si>
  <si>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</si>
  <si>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</si>
  <si>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</si>
  <si>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</si>
  <si>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</si>
  <si>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</si>
  <si>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</si>
  <si>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</si>
  <si>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</si>
  <si>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</si>
  <si>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</si>
  <si>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</si>
  <si>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</si>
  <si>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</si>
  <si>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</si>
  <si>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</si>
  <si>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</si>
  <si>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</si>
  <si>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</si>
  <si>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</si>
  <si>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</si>
  <si>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</si>
  <si>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</si>
  <si>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</si>
  <si>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</si>
  <si>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</si>
  <si>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</si>
  <si>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</si>
  <si>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</si>
  <si>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</si>
  <si>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</si>
  <si>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</si>
  <si>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</si>
  <si>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</si>
  <si>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</si>
  <si>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</si>
  <si>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</si>
  <si>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</si>
  <si>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</si>
  <si>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</si>
  <si>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</si>
  <si>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</si>
  <si>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</si>
  <si>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</si>
  <si>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</si>
  <si>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</si>
  <si>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</si>
  <si>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</si>
  <si>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</si>
  <si>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</si>
  <si>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</si>
  <si>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</si>
  <si>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</si>
  <si>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</si>
  <si>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</si>
  <si>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</si>
  <si>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</si>
  <si>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</si>
  <si>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</si>
  <si>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</si>
  <si>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</si>
  <si>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</si>
  <si>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</si>
  <si>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</si>
  <si>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</si>
  <si>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</si>
  <si>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</si>
  <si>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</si>
  <si>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</si>
  <si>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</si>
  <si>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</si>
  <si>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</si>
  <si>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</si>
  <si>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</si>
  <si>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</si>
  <si>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</si>
  <si>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</si>
  <si>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</si>
  <si>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</si>
  <si>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</si>
  <si>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</si>
  <si>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</si>
  <si>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</si>
  <si>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</si>
  <si>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</si>
  <si>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</si>
  <si>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</si>
  <si>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</si>
  <si>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</si>
  <si>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</si>
  <si>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</si>
  <si>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</si>
  <si>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</si>
  <si>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</si>
  <si>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</si>
  <si>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</si>
  <si>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</si>
  <si>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</si>
  <si>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</si>
  <si>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</si>
  <si>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</si>
  <si>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</si>
  <si>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</si>
  <si>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</si>
  <si>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</si>
  <si>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</si>
  <si>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</si>
  <si>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</si>
  <si>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</si>
  <si>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</si>
  <si>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</si>
  <si>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</si>
  <si>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</si>
  <si>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</si>
  <si>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</si>
  <si>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</si>
  <si>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</si>
  <si>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</si>
  <si>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</si>
  <si>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</si>
  <si>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</si>
  <si>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</si>
  <si>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</si>
  <si>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</si>
  <si>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</si>
  <si>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</si>
  <si>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</si>
  <si>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</si>
  <si>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</si>
  <si>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</si>
  <si>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</si>
  <si>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</si>
  <si>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</si>
  <si>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</si>
  <si>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</si>
  <si>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</si>
  <si>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</si>
  <si>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</si>
  <si>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</si>
  <si>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</si>
  <si>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</si>
  <si>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</si>
  <si>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</si>
  <si>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</si>
  <si>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</si>
  <si>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</si>
  <si>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</si>
  <si>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</si>
  <si>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</si>
  <si>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</si>
  <si>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</si>
  <si>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</si>
  <si>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</si>
  <si>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</si>
  <si>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</si>
  <si>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</si>
  <si>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</si>
  <si>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</si>
  <si>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</si>
  <si>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</si>
  <si>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</si>
  <si>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</si>
  <si>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</si>
  <si>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</si>
  <si>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</si>
  <si>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</si>
  <si>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</si>
  <si>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</si>
  <si>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</si>
  <si>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</si>
  <si>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</si>
  <si>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</si>
  <si>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</si>
  <si>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</si>
  <si>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</si>
  <si>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</si>
  <si>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</si>
  <si>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</si>
  <si>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</si>
  <si>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</si>
  <si>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</si>
  <si>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</si>
  <si>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</si>
  <si>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</si>
  <si>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</si>
  <si>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</si>
  <si>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</si>
  <si>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</si>
  <si>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</si>
  <si>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</si>
  <si>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</si>
  <si>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</si>
  <si>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</si>
  <si>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</si>
  <si>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</si>
  <si>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</si>
  <si>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</si>
  <si>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</si>
  <si>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</si>
  <si>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</si>
  <si>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</si>
  <si>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</si>
  <si>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</si>
  <si>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</si>
  <si>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</si>
  <si>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</si>
  <si>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</si>
  <si>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</si>
  <si>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</si>
  <si>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</si>
  <si>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</si>
  <si>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</si>
  <si>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</si>
  <si>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</si>
  <si>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</si>
  <si>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</si>
  <si>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</si>
  <si>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</si>
  <si>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</si>
  <si>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</si>
  <si>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</si>
  <si>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</si>
  <si>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</si>
  <si>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</si>
  <si>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</si>
  <si>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</si>
  <si>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</si>
  <si>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</si>
  <si>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</si>
  <si>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</si>
  <si>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</si>
  <si>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</si>
  <si>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</si>
  <si>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</si>
  <si>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</si>
  <si>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</si>
  <si>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</si>
  <si>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</si>
  <si>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</si>
  <si>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</si>
  <si>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</si>
  <si>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</si>
  <si>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</si>
  <si>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</si>
  <si>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</si>
  <si>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</si>
  <si>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</si>
  <si>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</si>
  <si>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</si>
  <si>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</si>
  <si>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</si>
  <si>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</si>
  <si>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</si>
  <si>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</si>
  <si>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</si>
  <si>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</si>
  <si>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</si>
  <si>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</si>
  <si>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</si>
  <si>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</si>
  <si>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</si>
  <si>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</si>
  <si>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</si>
  <si>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</si>
  <si>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</si>
  <si>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</si>
  <si>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</si>
  <si>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</si>
  <si>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</si>
  <si>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</si>
  <si>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</si>
  <si>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</si>
  <si>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</si>
  <si>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</si>
  <si>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</si>
  <si>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</si>
  <si>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</si>
  <si>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</si>
  <si>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</si>
  <si>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</si>
  <si>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</si>
  <si>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</si>
  <si>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</si>
  <si>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</si>
  <si>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</si>
  <si>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</si>
  <si>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</si>
  <si>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</si>
  <si>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</si>
  <si>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</si>
  <si>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</si>
  <si>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</si>
  <si>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</si>
  <si>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</si>
  <si>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</si>
  <si>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</si>
  <si>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</si>
  <si>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</si>
  <si>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</si>
  <si>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</si>
  <si>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</si>
  <si>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</si>
  <si>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</si>
  <si>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</si>
  <si>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</si>
  <si>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</si>
  <si>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</si>
  <si>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</si>
  <si>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</si>
  <si>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</si>
  <si>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</si>
  <si>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</si>
  <si>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</si>
  <si>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</si>
  <si>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</si>
  <si>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</si>
  <si>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</si>
  <si>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</si>
  <si>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</si>
  <si>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</si>
  <si>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</si>
  <si>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</si>
  <si>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</si>
  <si>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</si>
  <si>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</si>
  <si>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</si>
  <si>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</si>
  <si>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</si>
  <si>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</si>
  <si>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</si>
  <si>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</si>
  <si>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</si>
  <si>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</si>
  <si>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</si>
  <si>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</si>
  <si>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</si>
  <si>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</si>
  <si>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</si>
  <si>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</si>
  <si>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</si>
  <si>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</si>
  <si>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</si>
  <si>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</si>
  <si>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</si>
  <si>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</si>
  <si>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</si>
  <si>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</si>
  <si>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</si>
  <si>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</si>
  <si>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</si>
  <si>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</si>
  <si>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</si>
  <si>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</si>
  <si>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</si>
  <si>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</si>
  <si>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</si>
  <si>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</si>
  <si>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</si>
  <si>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</si>
  <si>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</si>
  <si>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</si>
  <si>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</si>
  <si>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</si>
  <si>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</si>
  <si>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</si>
  <si>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</si>
  <si>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</si>
  <si>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</si>
  <si>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</si>
  <si>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</si>
  <si>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</si>
  <si>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</si>
  <si>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</si>
  <si>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</si>
  <si>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</si>
  <si>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</si>
  <si>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</si>
  <si>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</si>
  <si>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</si>
  <si>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</si>
  <si>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</si>
  <si>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</si>
  <si>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</si>
  <si>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</si>
  <si>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</si>
  <si>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</si>
  <si>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</si>
  <si>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</si>
  <si>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</si>
  <si>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</si>
  <si>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</si>
  <si>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</si>
  <si>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</si>
  <si>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</si>
  <si>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</si>
  <si>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</si>
  <si>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</si>
  <si>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</si>
  <si>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</si>
  <si>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</si>
  <si>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</si>
  <si>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</si>
  <si>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</si>
  <si>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</si>
  <si>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</si>
  <si>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</si>
  <si>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</si>
  <si>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</si>
  <si>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</si>
  <si>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</si>
  <si>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</si>
  <si>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</si>
  <si>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</si>
  <si>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</si>
  <si>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</si>
  <si>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</si>
  <si>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</si>
  <si>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</si>
  <si>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</si>
  <si>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</si>
  <si>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</si>
  <si>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</si>
  <si>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</si>
  <si>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</si>
  <si>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</si>
  <si>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</si>
  <si>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</si>
  <si>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</si>
  <si>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</si>
  <si>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</si>
  <si>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</si>
  <si>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</si>
  <si>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</si>
  <si>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</si>
  <si>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</si>
  <si>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</si>
  <si>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</si>
  <si>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</si>
  <si>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</si>
  <si>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</si>
  <si>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</si>
  <si>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</si>
  <si>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</si>
  <si>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</si>
  <si>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</si>
  <si>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</si>
  <si>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</si>
  <si>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</si>
  <si>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</si>
  <si>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</si>
  <si>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</si>
  <si>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</si>
  <si>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</si>
  <si>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</si>
  <si>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</si>
  <si>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</si>
  <si>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</si>
  <si>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</si>
  <si>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</si>
  <si>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</si>
  <si>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</si>
  <si>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</si>
  <si>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</si>
  <si>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</si>
  <si>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</si>
  <si>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</si>
  <si>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</si>
  <si>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</si>
  <si>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</si>
  <si>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</si>
  <si>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</si>
  <si>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</si>
  <si>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</si>
  <si>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</si>
  <si>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</si>
  <si>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</si>
  <si>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</si>
  <si>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</si>
  <si>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</si>
  <si>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</si>
  <si>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</si>
  <si>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</si>
  <si>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</si>
  <si>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</si>
  <si>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</si>
  <si>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</si>
  <si>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</si>
  <si>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</si>
  <si>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</si>
  <si>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</si>
  <si>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</si>
  <si>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</si>
  <si>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</si>
  <si>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</si>
  <si>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</si>
  <si>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</si>
  <si>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</si>
  <si>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</si>
  <si>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</si>
  <si>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</si>
  <si>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</si>
  <si>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</si>
  <si>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</si>
  <si>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</si>
  <si>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</si>
  <si>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</si>
  <si>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</si>
  <si>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</si>
  <si>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</si>
  <si>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</si>
  <si>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</si>
  <si>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</si>
  <si>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</si>
  <si>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</si>
  <si>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</si>
  <si>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</si>
  <si>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</si>
  <si>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</si>
  <si>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</si>
  <si>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</si>
  <si>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</si>
  <si>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</si>
  <si>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</si>
  <si>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</si>
  <si>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</si>
  <si>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</si>
  <si>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</si>
  <si>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</si>
  <si>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</si>
  <si>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</si>
  <si>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</si>
  <si>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</si>
  <si>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</si>
  <si>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</si>
  <si>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</si>
  <si>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</si>
  <si>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</si>
  <si>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</si>
  <si>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</si>
  <si>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</si>
  <si>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</si>
  <si>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</si>
  <si>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</si>
  <si>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</si>
  <si>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</si>
  <si>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</si>
  <si>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</si>
  <si>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</si>
  <si>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</si>
  <si>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</si>
  <si>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</si>
  <si>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</si>
  <si>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</si>
  <si>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</si>
  <si>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</si>
  <si>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</si>
  <si>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</si>
  <si>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</si>
  <si>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</si>
  <si>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</si>
  <si>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</si>
  <si>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</si>
  <si>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</si>
  <si>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</si>
  <si>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</si>
  <si>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</si>
  <si>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</si>
  <si>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</si>
  <si>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</si>
  <si>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</si>
  <si>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</si>
  <si>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</si>
  <si>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</si>
  <si>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</si>
  <si>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</si>
  <si>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</si>
  <si>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</si>
  <si>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</si>
  <si>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</si>
  <si>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</si>
  <si>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</si>
  <si>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</si>
  <si>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</si>
  <si>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</si>
  <si>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</si>
  <si>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</si>
  <si>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</si>
  <si>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</si>
  <si>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</si>
  <si>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</si>
  <si>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</si>
  <si>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</si>
  <si>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</si>
  <si>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</si>
  <si>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</si>
  <si>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</si>
  <si>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</si>
  <si>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</si>
  <si>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</si>
  <si>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</si>
  <si>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</si>
  <si>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</si>
  <si>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</si>
  <si>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</si>
  <si>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</si>
  <si>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</si>
  <si>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</si>
  <si>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</si>
  <si>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</si>
  <si>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</si>
  <si>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</si>
  <si>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</si>
  <si>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</si>
  <si>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</si>
  <si>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</si>
  <si>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</si>
  <si>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</si>
  <si>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</si>
  <si>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</si>
  <si>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</si>
  <si>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</si>
  <si>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</si>
  <si>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</si>
  <si>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</si>
  <si>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</si>
  <si>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</si>
  <si>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</si>
  <si>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</si>
  <si>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</si>
  <si>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</si>
  <si>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</si>
  <si>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</si>
  <si>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</si>
  <si>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</si>
  <si>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</si>
  <si>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</si>
  <si>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</si>
  <si>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</si>
  <si>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</si>
  <si>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</si>
  <si>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</si>
  <si>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</si>
  <si>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</si>
  <si>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</si>
  <si>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</si>
  <si>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</si>
  <si>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</si>
  <si>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</si>
  <si>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</si>
  <si>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</si>
  <si>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</si>
  <si>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</si>
  <si>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</si>
  <si>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</si>
  <si>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</si>
  <si>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</si>
  <si>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</si>
  <si>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</si>
  <si>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</si>
  <si>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</si>
  <si>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</si>
  <si>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</si>
  <si>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</si>
  <si>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</si>
  <si>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</si>
  <si>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</si>
  <si>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</si>
  <si>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</si>
  <si>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</si>
  <si>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</si>
  <si>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</si>
  <si>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</si>
  <si>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</si>
  <si>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</si>
  <si>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</si>
  <si>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</si>
  <si>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</si>
  <si>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</si>
  <si>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</si>
  <si>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</si>
  <si>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</si>
  <si>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</si>
  <si>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</si>
  <si>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</si>
  <si>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</si>
  <si>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</si>
  <si>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</si>
  <si>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</si>
  <si>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</si>
  <si>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</si>
  <si>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</si>
  <si>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</si>
  <si>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</si>
  <si>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</si>
  <si>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</si>
  <si>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</si>
  <si>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</si>
  <si>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</si>
  <si>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</si>
  <si>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</si>
  <si>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</si>
  <si>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</si>
  <si>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</si>
  <si>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</si>
  <si>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</si>
  <si>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</si>
  <si>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</si>
  <si>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</si>
  <si>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</si>
  <si>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</si>
  <si>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</si>
  <si>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</si>
  <si>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</si>
  <si>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</si>
  <si>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</si>
  <si>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</si>
  <si>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</si>
  <si>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</si>
  <si>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</si>
  <si>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</si>
  <si>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</si>
  <si>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</si>
  <si>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</si>
  <si>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</si>
  <si>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</si>
  <si>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</si>
  <si>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</si>
  <si>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</si>
  <si>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</si>
  <si>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</si>
  <si>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</si>
  <si>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</si>
  <si>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</si>
  <si>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</si>
  <si>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</si>
  <si>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</si>
  <si>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</si>
  <si>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</si>
  <si>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</si>
  <si>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</si>
  <si>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</si>
  <si>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</si>
  <si>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</si>
  <si>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</si>
  <si>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</si>
  <si>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</si>
  <si>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</si>
  <si>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</si>
  <si>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</si>
  <si>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</si>
  <si>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</si>
  <si>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</si>
  <si>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</si>
  <si>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</si>
  <si>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</si>
  <si>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</si>
  <si>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</si>
  <si>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</si>
  <si>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</si>
  <si>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</si>
  <si>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</si>
  <si>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</si>
  <si>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</si>
  <si>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</si>
  <si>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</si>
  <si>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</si>
  <si>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</si>
  <si>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</si>
  <si>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</si>
  <si>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</si>
  <si>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</si>
  <si>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</si>
  <si>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</si>
  <si>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</si>
  <si>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</si>
  <si>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</si>
  <si>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</si>
  <si>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</si>
  <si>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</si>
  <si>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</si>
  <si>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</si>
  <si>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</si>
  <si>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</si>
  <si>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</si>
  <si>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</si>
  <si>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</si>
  <si>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</si>
  <si>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</si>
  <si>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</si>
  <si>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</si>
  <si>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</si>
  <si>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</si>
  <si>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</si>
  <si>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</si>
  <si>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</si>
  <si>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</si>
  <si>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</si>
  <si>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</si>
  <si>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</si>
  <si>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</si>
  <si>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</si>
  <si>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</si>
  <si>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</si>
  <si>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</si>
  <si>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</si>
  <si>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</si>
  <si>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</si>
  <si>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</si>
  <si>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</si>
  <si>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</si>
  <si>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</si>
  <si>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</si>
  <si>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</si>
  <si>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</si>
  <si>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</si>
  <si>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</si>
  <si>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</si>
  <si>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</si>
  <si>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</si>
  <si>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</si>
  <si>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</si>
  <si>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</si>
  <si>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</si>
  <si>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</si>
  <si>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</si>
  <si>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</si>
  <si>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</si>
  <si>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</si>
  <si>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</si>
  <si>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</si>
  <si>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</si>
  <si>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</si>
  <si>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</si>
  <si>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</si>
  <si>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</si>
  <si>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</si>
  <si>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</si>
  <si>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</si>
  <si>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</si>
  <si>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</si>
  <si>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</si>
  <si>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</si>
  <si>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</si>
  <si>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</si>
  <si>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</si>
  <si>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</si>
  <si>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</si>
  <si>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</si>
  <si>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</si>
  <si>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</si>
  <si>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</si>
  <si>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</si>
  <si>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</si>
  <si>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</si>
  <si>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</si>
  <si>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</si>
  <si>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</si>
  <si>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</si>
  <si>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</si>
  <si>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</si>
  <si>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</si>
  <si>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</si>
  <si>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</si>
  <si>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</si>
  <si>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</si>
  <si>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</si>
  <si>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</si>
  <si>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</si>
  <si>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</si>
  <si>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</si>
  <si>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</si>
  <si>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</si>
  <si>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</si>
  <si>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</si>
  <si>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</si>
  <si>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</si>
  <si>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</si>
  <si>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</si>
  <si>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</si>
  <si>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</si>
  <si>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</si>
  <si>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</si>
  <si>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</si>
  <si>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</si>
  <si>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</si>
  <si>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</si>
  <si>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</si>
  <si>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</si>
  <si>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</si>
  <si>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</si>
  <si>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</si>
  <si>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</si>
  <si>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</si>
  <si>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</si>
  <si>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</si>
  <si>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</si>
  <si>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</si>
  <si>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</si>
  <si>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</si>
  <si>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</si>
  <si>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</si>
  <si>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</si>
  <si>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</si>
  <si>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</si>
  <si>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</si>
  <si>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</si>
  <si>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</si>
  <si>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</si>
  <si>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</si>
  <si>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</si>
  <si>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</si>
  <si>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</si>
  <si>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</si>
  <si>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</si>
  <si>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</si>
  <si>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</si>
  <si>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</si>
  <si>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</si>
  <si>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</si>
  <si>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</si>
  <si>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</si>
  <si>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</si>
  <si>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</si>
  <si>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</si>
  <si>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</si>
  <si>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</si>
  <si>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</si>
  <si>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</si>
  <si>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</si>
  <si>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</si>
  <si>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</si>
  <si>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</si>
  <si>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</si>
  <si>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</si>
  <si>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</si>
  <si>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</si>
  <si>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</si>
  <si>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</si>
  <si>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</si>
  <si>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</si>
  <si>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</si>
  <si>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</si>
  <si>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</si>
  <si>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</si>
  <si>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</si>
  <si>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</si>
  <si>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</si>
  <si>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</si>
  <si>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</si>
  <si>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</si>
  <si>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</si>
  <si>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</si>
  <si>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</si>
  <si>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</si>
  <si>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</si>
  <si>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</si>
  <si>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</si>
  <si>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</si>
  <si>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</si>
  <si>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</si>
  <si>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</si>
  <si>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</si>
  <si>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</si>
  <si>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</si>
  <si>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</si>
  <si>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</si>
  <si>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</si>
  <si>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</si>
  <si>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</si>
  <si>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</si>
  <si>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</si>
  <si>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</si>
  <si>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</si>
  <si>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</si>
  <si>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</si>
  <si>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</si>
  <si>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</si>
  <si>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</si>
  <si>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</si>
  <si>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</si>
  <si>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</si>
  <si>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</si>
  <si>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</si>
  <si>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</si>
  <si>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</si>
  <si>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</si>
  <si>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</si>
  <si>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</si>
  <si>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</si>
  <si>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</si>
  <si>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</si>
  <si>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</si>
  <si>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</si>
  <si>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</si>
  <si>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</si>
  <si>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</si>
  <si>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</si>
  <si>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</si>
  <si>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</si>
  <si>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</si>
  <si>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</si>
  <si>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</si>
  <si>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</si>
  <si>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</si>
  <si>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</si>
  <si>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</si>
  <si>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</si>
  <si>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</si>
  <si>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</si>
  <si>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</si>
  <si>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</si>
  <si>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</si>
  <si>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</si>
  <si>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</si>
  <si>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</si>
  <si>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</si>
  <si>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</si>
  <si>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</si>
  <si>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</si>
  <si>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</si>
  <si>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</si>
  <si>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</si>
  <si>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</si>
  <si>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</si>
  <si>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</si>
  <si>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</si>
  <si>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</si>
  <si>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</si>
  <si>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</si>
  <si>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</si>
  <si>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</si>
  <si>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</si>
  <si>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</si>
  <si>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</si>
  <si>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</si>
  <si>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</si>
  <si>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</si>
  <si>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</si>
  <si>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</si>
  <si>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</si>
  <si>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</si>
  <si>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</si>
  <si>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</si>
  <si>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</si>
  <si>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</si>
  <si>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</si>
  <si>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</si>
  <si>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</si>
  <si>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</si>
  <si>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</si>
  <si>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</si>
  <si>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</si>
  <si>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</si>
  <si>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</si>
  <si>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</si>
  <si>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</si>
  <si>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</si>
  <si>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</si>
  <si>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</si>
  <si>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</si>
  <si>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</si>
  <si>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</si>
  <si>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</si>
  <si>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</si>
  <si>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</si>
  <si>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</si>
  <si>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</si>
  <si>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</si>
  <si>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</si>
  <si>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</si>
  <si>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</si>
  <si>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</si>
  <si>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</si>
  <si>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</si>
  <si>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</si>
  <si>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</si>
  <si>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</si>
  <si>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</si>
  <si>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</si>
  <si>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</si>
  <si>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</si>
  <si>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</si>
  <si>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</si>
  <si>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</si>
  <si>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</si>
  <si>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</si>
  <si>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</si>
  <si>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</si>
  <si>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</si>
  <si>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</si>
  <si>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</si>
  <si>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</si>
  <si>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</si>
  <si>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</si>
  <si>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</si>
  <si>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</si>
  <si>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</si>
  <si>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</si>
  <si>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</si>
  <si>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</si>
  <si>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</si>
  <si>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</si>
  <si>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</si>
  <si>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</si>
  <si>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</si>
  <si>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</si>
  <si>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</si>
  <si>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</si>
  <si>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</si>
  <si>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</si>
  <si>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</si>
  <si>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</si>
  <si>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</si>
  <si>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</si>
  <si>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</si>
  <si>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</si>
  <si>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</si>
  <si>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</si>
  <si>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</si>
  <si>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</si>
  <si>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</si>
  <si>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</si>
  <si>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</si>
  <si>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</si>
  <si>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</si>
  <si>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</si>
  <si>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</si>
  <si>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</si>
  <si>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</si>
  <si>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</si>
  <si>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</si>
  <si>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</si>
  <si>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</si>
  <si>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</si>
  <si>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</si>
  <si>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</si>
  <si>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</si>
  <si>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</si>
  <si>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</si>
  <si>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</si>
  <si>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</si>
  <si>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</si>
  <si>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</si>
  <si>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</si>
  <si>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</si>
  <si>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</si>
  <si>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</si>
  <si>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</si>
  <si>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</si>
  <si>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</si>
  <si>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</si>
  <si>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</si>
  <si>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</si>
  <si>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</si>
  <si>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</si>
  <si>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</si>
  <si>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</si>
  <si>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</si>
  <si>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</si>
  <si>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</si>
  <si>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</si>
  <si>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</si>
  <si>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</si>
  <si>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</si>
  <si>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</si>
  <si>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</si>
  <si>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</si>
  <si>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</si>
  <si>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</si>
  <si>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</si>
  <si>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</si>
  <si>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</si>
  <si>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</si>
  <si>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</si>
  <si>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</si>
  <si>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</si>
  <si>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</si>
  <si>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</si>
  <si>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</si>
  <si>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</si>
  <si>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</si>
  <si>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</si>
  <si>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</si>
  <si>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</si>
  <si>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</si>
  <si>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</si>
  <si>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</si>
  <si>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</si>
  <si>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</si>
  <si>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</si>
  <si>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</si>
  <si>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</si>
  <si>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</si>
  <si>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</si>
  <si>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</si>
  <si>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</si>
  <si>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</si>
  <si>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</si>
  <si>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</si>
  <si>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</si>
  <si>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</si>
  <si>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</si>
  <si>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</si>
  <si>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</si>
  <si>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</si>
  <si>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</si>
  <si>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</si>
  <si>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</si>
  <si>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</si>
  <si>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</si>
  <si>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</si>
  <si>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</si>
  <si>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</si>
  <si>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</si>
  <si>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</si>
  <si>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</si>
  <si>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</si>
  <si>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</si>
  <si>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</si>
  <si>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</si>
  <si>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</si>
  <si>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</si>
  <si>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</si>
  <si>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</si>
  <si>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</si>
  <si>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</si>
  <si>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</si>
  <si>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</si>
  <si>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</si>
  <si>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</si>
  <si>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</si>
  <si>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</si>
  <si>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</si>
  <si>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</si>
  <si>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</si>
  <si>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</si>
  <si>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</si>
  <si>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</si>
  <si>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</si>
  <si>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</si>
  <si>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</si>
  <si>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</si>
  <si>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</si>
  <si>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</si>
  <si>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</si>
  <si>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</si>
  <si>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</si>
  <si>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</si>
  <si>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</si>
  <si>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</si>
  <si>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</si>
  <si>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</si>
  <si>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</si>
  <si>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</si>
  <si>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</si>
  <si>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</si>
  <si>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</si>
  <si>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</si>
  <si>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</si>
  <si>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</si>
  <si>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</si>
  <si>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</si>
  <si>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</si>
  <si>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</si>
  <si>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</si>
  <si>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</si>
  <si>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</si>
  <si>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</si>
  <si>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</si>
  <si>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</si>
  <si>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</si>
  <si>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</si>
  <si>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</si>
  <si>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</si>
  <si>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</si>
  <si>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</si>
  <si>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</si>
  <si>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</si>
  <si>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</si>
  <si>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</si>
  <si>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</si>
  <si>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</si>
  <si>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</si>
  <si>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</si>
  <si>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</si>
  <si>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</si>
  <si>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</si>
  <si>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</si>
  <si>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</si>
  <si>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</si>
  <si>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</si>
  <si>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</si>
  <si>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</si>
  <si>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</si>
  <si>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</si>
  <si>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</si>
  <si>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</si>
  <si>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</si>
  <si>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</si>
  <si>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</si>
  <si>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</si>
  <si>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</si>
  <si>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</si>
  <si>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</si>
  <si>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</si>
  <si>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</si>
  <si>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</si>
  <si>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</si>
  <si>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</si>
  <si>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</si>
  <si>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</si>
  <si>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</si>
  <si>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</si>
  <si>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</si>
  <si>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</si>
  <si>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</si>
  <si>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</si>
  <si>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</si>
  <si>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</si>
  <si>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</si>
  <si>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</si>
  <si>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</si>
  <si>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</si>
  <si>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</si>
  <si>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</si>
  <si>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</si>
  <si>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</si>
  <si>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</si>
  <si>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</si>
  <si>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</si>
  <si>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</si>
  <si>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</si>
  <si>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</si>
  <si>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</si>
  <si>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</si>
  <si>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</si>
  <si>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</si>
  <si>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</si>
  <si>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</si>
  <si>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</si>
  <si>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</si>
  <si>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</si>
  <si>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</si>
  <si>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</si>
  <si>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</si>
  <si>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</si>
  <si>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</si>
  <si>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</si>
  <si>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</si>
  <si>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</si>
  <si>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</si>
  <si>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</si>
  <si>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</si>
  <si>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</si>
  <si>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</si>
  <si>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</si>
  <si>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</si>
  <si>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</si>
  <si>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</si>
  <si>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</si>
  <si>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</si>
  <si>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</si>
  <si>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</si>
  <si>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</si>
  <si>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</si>
  <si>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</si>
  <si>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</si>
  <si>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</si>
  <si>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</si>
  <si>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</si>
  <si>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</si>
  <si>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</si>
  <si>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</si>
  <si>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</si>
  <si>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</si>
  <si>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</si>
  <si>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</si>
  <si>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</si>
  <si>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</si>
  <si>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</si>
  <si>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</si>
  <si>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</si>
  <si>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</si>
  <si>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</si>
  <si>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</si>
  <si>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</si>
  <si>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</si>
  <si>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</si>
  <si>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</si>
  <si>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</si>
  <si>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</si>
  <si>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</si>
  <si>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</si>
  <si>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</si>
  <si>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</si>
  <si>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</si>
  <si>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</si>
  <si>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</si>
  <si>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</si>
  <si>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</si>
  <si>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</si>
  <si>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</si>
  <si>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</si>
  <si>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</si>
  <si>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</si>
  <si>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</si>
  <si>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</si>
  <si>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</si>
  <si>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</si>
  <si>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</si>
  <si>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</si>
  <si>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</si>
  <si>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</si>
  <si>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</si>
  <si>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</si>
  <si>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</si>
  <si>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</si>
  <si>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</si>
  <si>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</si>
  <si>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</si>
  <si>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</si>
  <si>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</si>
  <si>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</si>
  <si>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</si>
  <si>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</si>
  <si>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</si>
  <si>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</si>
  <si>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</si>
  <si>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</si>
  <si>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</si>
  <si>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</si>
  <si>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</si>
  <si>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</si>
  <si>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</si>
  <si>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</si>
  <si>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</si>
  <si>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</si>
  <si>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</si>
  <si>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</si>
  <si>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</si>
  <si>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</si>
  <si>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</si>
  <si>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</si>
  <si>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</si>
  <si>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</si>
  <si>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</si>
  <si>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</si>
  <si>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</si>
  <si>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</si>
  <si>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</si>
  <si>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</si>
  <si>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</si>
  <si>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</si>
  <si>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</si>
  <si>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</si>
  <si>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</si>
  <si>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</si>
  <si>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</si>
  <si>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</si>
  <si>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</si>
  <si>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</si>
  <si>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</si>
  <si>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</si>
  <si>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</si>
  <si>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</si>
  <si>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</si>
  <si>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</si>
  <si>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</si>
  <si>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</si>
  <si>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</si>
  <si>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</si>
  <si>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</si>
  <si>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</si>
  <si>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</si>
  <si>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</si>
  <si>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</si>
  <si>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</si>
  <si>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</si>
  <si>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</si>
  <si>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</si>
  <si>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</si>
  <si>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</si>
  <si>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</si>
  <si>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</si>
  <si>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</si>
  <si>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</si>
  <si>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</si>
  <si>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</si>
  <si>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</si>
  <si>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</si>
  <si>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</si>
  <si>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</si>
  <si>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</si>
  <si>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</si>
  <si>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</si>
  <si>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</si>
  <si>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</si>
  <si>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</si>
  <si>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</si>
  <si>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</si>
  <si>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</si>
  <si>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</si>
  <si>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</si>
  <si>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</si>
  <si>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</si>
  <si>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</si>
  <si>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</si>
  <si>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</si>
  <si>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</si>
  <si>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</si>
  <si>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</si>
  <si>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</si>
  <si>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</si>
  <si>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</si>
  <si>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</si>
  <si>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</si>
  <si>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</si>
  <si>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</si>
  <si>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</si>
  <si>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</si>
  <si>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</si>
  <si>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</si>
  <si>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</si>
  <si>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</si>
  <si>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</si>
  <si>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</si>
  <si>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</si>
  <si>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</si>
  <si>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</si>
  <si>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</si>
  <si>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</si>
  <si>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</si>
  <si>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</si>
  <si>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</si>
  <si>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</si>
  <si>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</si>
  <si>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</si>
  <si>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</si>
  <si>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</si>
  <si>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</si>
  <si>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</si>
  <si>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</si>
  <si>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</si>
  <si>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</si>
  <si>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</si>
  <si>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</si>
  <si>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</si>
  <si>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</si>
  <si>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</si>
  <si>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</si>
  <si>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</si>
  <si>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</si>
  <si>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</si>
  <si>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</si>
  <si>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</si>
  <si>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</si>
  <si>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</si>
  <si>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</si>
  <si>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</si>
  <si>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</si>
  <si>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</si>
  <si>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</si>
  <si>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</si>
  <si>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</si>
  <si>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</si>
  <si>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</si>
  <si>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</si>
  <si>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</si>
  <si>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</si>
  <si>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</si>
  <si>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</si>
  <si>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</si>
  <si>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</si>
  <si>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</si>
  <si>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</si>
  <si>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</si>
  <si>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</si>
  <si>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</si>
  <si>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</si>
  <si>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</si>
  <si>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</si>
  <si>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</si>
  <si>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</si>
  <si>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</si>
  <si>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</si>
  <si>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</si>
  <si>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</si>
  <si>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</si>
  <si>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</si>
  <si>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</si>
  <si>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</si>
  <si>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</si>
  <si>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</si>
  <si>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</si>
  <si>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</si>
  <si>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</si>
  <si>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</si>
  <si>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</si>
  <si>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</si>
  <si>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</si>
  <si>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</si>
  <si>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</si>
  <si>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</si>
  <si>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</si>
  <si>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</si>
  <si>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</si>
  <si>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</si>
  <si>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</si>
  <si>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</si>
  <si>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</si>
  <si>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</si>
  <si>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</si>
  <si>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</si>
  <si>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</si>
  <si>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</si>
  <si>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</si>
  <si>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</si>
  <si>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</si>
  <si>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</si>
  <si>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</si>
  <si>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</si>
  <si>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</si>
  <si>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</si>
  <si>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</si>
  <si>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</si>
  <si>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</si>
  <si>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</si>
  <si>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</si>
  <si>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</si>
  <si>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</si>
  <si>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</si>
  <si>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</si>
  <si>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</si>
  <si>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</si>
  <si>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</si>
  <si>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</si>
  <si>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</si>
  <si>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</si>
  <si>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</si>
  <si>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</si>
  <si>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</si>
  <si>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</si>
  <si>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</si>
  <si>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</si>
  <si>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</si>
  <si>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</si>
  <si>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</si>
  <si>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</si>
  <si>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</si>
  <si>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</si>
  <si>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</si>
  <si>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</si>
  <si>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</si>
  <si>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</si>
  <si>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</si>
  <si>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</si>
  <si>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</si>
  <si>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</si>
  <si>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</si>
  <si>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</si>
  <si>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</si>
  <si>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</si>
  <si>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</si>
  <si>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</si>
  <si>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</si>
  <si>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</si>
  <si>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</si>
  <si>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</si>
  <si>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</si>
  <si>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</si>
  <si>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</si>
  <si>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</si>
  <si>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</si>
  <si>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</si>
  <si>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</si>
  <si>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</si>
  <si>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</si>
  <si>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</si>
  <si>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</si>
  <si>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</si>
  <si>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</si>
  <si>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</si>
  <si>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</si>
  <si>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</si>
  <si>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</si>
  <si>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</si>
  <si>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</si>
  <si>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</si>
  <si>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</si>
  <si>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</si>
  <si>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</si>
  <si>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</si>
  <si>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</si>
  <si>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</si>
  <si>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</si>
  <si>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</si>
  <si>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</si>
  <si>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</si>
  <si>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</si>
  <si>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</si>
  <si>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</si>
  <si>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</si>
  <si>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</si>
  <si>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</si>
  <si>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</si>
  <si>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</si>
  <si>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</si>
  <si>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</si>
  <si>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</si>
  <si>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</si>
  <si>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</si>
  <si>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</si>
  <si>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</si>
  <si>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</si>
  <si>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</si>
  <si>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</si>
  <si>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</si>
  <si>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</si>
  <si>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</si>
  <si>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</si>
  <si>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</si>
  <si>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</si>
  <si>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</si>
  <si>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</si>
  <si>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</si>
  <si>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</si>
  <si>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</si>
  <si>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</si>
  <si>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</si>
  <si>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</si>
  <si>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</si>
  <si>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</si>
  <si>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</si>
  <si>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</si>
  <si>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</si>
  <si>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</si>
  <si>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</si>
  <si>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</si>
  <si>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</si>
  <si>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</si>
  <si>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</si>
  <si>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</si>
  <si>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</si>
  <si>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</si>
  <si>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</si>
  <si>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</si>
  <si>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</si>
  <si>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</si>
  <si>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</si>
  <si>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</si>
  <si>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</si>
  <si>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</si>
  <si>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</si>
  <si>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</si>
  <si>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</si>
  <si>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</si>
  <si>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</si>
  <si>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</si>
  <si>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</si>
  <si>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</si>
  <si>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</si>
  <si>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</si>
  <si>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</si>
  <si>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</si>
  <si>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</si>
  <si>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</si>
  <si>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</si>
  <si>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</si>
  <si>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</si>
  <si>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</si>
  <si>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</si>
  <si>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</si>
  <si>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</si>
  <si>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</si>
  <si>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</si>
  <si>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</si>
  <si>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</si>
  <si>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</si>
  <si>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</si>
  <si>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</si>
  <si>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</si>
  <si>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</si>
  <si>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</si>
  <si>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</si>
  <si>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</si>
  <si>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</si>
  <si>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</si>
  <si>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</si>
  <si>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</si>
  <si>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</si>
  <si>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</si>
  <si>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</si>
  <si>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</si>
  <si>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</si>
  <si>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</si>
  <si>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</si>
  <si>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</si>
  <si>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</si>
  <si>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</si>
  <si>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</si>
  <si>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</si>
  <si>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</si>
  <si>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</si>
  <si>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</si>
  <si>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</si>
  <si>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</si>
  <si>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</si>
  <si>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</si>
  <si>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</si>
  <si>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</si>
  <si>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</si>
  <si>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</si>
  <si>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</si>
  <si>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</si>
  <si>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</si>
  <si>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</si>
  <si>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</si>
  <si>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</si>
  <si>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</si>
  <si>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</si>
  <si>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</si>
  <si>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</si>
  <si>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</si>
  <si>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</si>
  <si>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</si>
  <si>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</si>
  <si>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</si>
  <si>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</si>
  <si>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</si>
  <si>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</si>
  <si>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</si>
  <si>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</si>
  <si>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</si>
  <si>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</si>
  <si>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</si>
  <si>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</si>
  <si>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</si>
  <si>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</si>
  <si>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</si>
  <si>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</si>
  <si>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</si>
  <si>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</si>
  <si>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</si>
  <si>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</si>
  <si>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</si>
  <si>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</si>
  <si>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</si>
  <si>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</si>
  <si>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</si>
  <si>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</si>
  <si>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</si>
  <si>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</si>
  <si>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</si>
  <si>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</si>
  <si>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</si>
  <si>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</si>
  <si>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</si>
  <si>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</si>
  <si>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</si>
  <si>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</si>
  <si>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</si>
  <si>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</si>
  <si>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</si>
  <si>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</si>
  <si>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</si>
  <si>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</si>
  <si>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</si>
  <si>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</si>
  <si>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</si>
  <si>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</si>
  <si>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</si>
  <si>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</si>
  <si>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</si>
  <si>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</si>
  <si>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</si>
  <si>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</si>
  <si>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</si>
  <si>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</si>
  <si>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</si>
  <si>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</si>
  <si>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</si>
  <si>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</si>
  <si>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</si>
  <si>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</si>
  <si>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</si>
  <si>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</si>
  <si>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</si>
  <si>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</si>
  <si>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</si>
  <si>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</si>
  <si>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</si>
  <si>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</si>
  <si>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</si>
  <si>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</si>
  <si>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</si>
  <si>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</si>
  <si>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</si>
  <si>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</si>
  <si>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</si>
  <si>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</si>
  <si>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</si>
  <si>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</si>
  <si>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</si>
  <si>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</si>
  <si>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</si>
  <si>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</si>
  <si>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</si>
  <si>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</si>
  <si>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</si>
  <si>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</si>
  <si>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</si>
  <si>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</si>
  <si>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</si>
  <si>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</si>
  <si>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</si>
  <si>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</si>
  <si>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</si>
  <si>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</si>
  <si>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</si>
  <si>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</si>
  <si>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</si>
  <si>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</si>
  <si>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</si>
  <si>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</si>
  <si>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</si>
  <si>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</si>
  <si>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</si>
  <si>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</si>
  <si>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</si>
  <si>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</si>
  <si>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</si>
  <si>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</si>
  <si>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</si>
  <si>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</si>
  <si>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</si>
  <si>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</si>
  <si>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</si>
  <si>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</si>
  <si>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</si>
  <si>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</si>
  <si>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</si>
  <si>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</si>
  <si>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</si>
  <si>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</si>
  <si>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</si>
  <si>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</si>
  <si>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</si>
  <si>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</si>
  <si>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</si>
  <si>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</si>
  <si>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</si>
  <si>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</si>
  <si>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</si>
  <si>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</si>
  <si>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</si>
  <si>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</si>
  <si>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</si>
  <si>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</si>
  <si>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</si>
  <si>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</si>
  <si>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</si>
  <si>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</si>
  <si>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</si>
  <si>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</si>
  <si>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</si>
  <si>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</si>
  <si>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</si>
  <si>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</si>
  <si>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</si>
  <si>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</si>
  <si>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</si>
  <si>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</si>
  <si>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</si>
  <si>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</si>
  <si>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</si>
  <si>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</si>
  <si>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</si>
  <si>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</si>
  <si>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</si>
  <si>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</si>
  <si>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</si>
  <si>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</si>
  <si>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</si>
  <si>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</si>
  <si>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</si>
  <si>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</si>
  <si>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</si>
  <si>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</si>
  <si>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</si>
  <si>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</si>
  <si>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</si>
  <si>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</si>
  <si>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</si>
  <si>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</si>
  <si>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</si>
  <si>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</si>
  <si>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</si>
  <si>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</si>
  <si>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</si>
  <si>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</si>
  <si>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</si>
  <si>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</si>
  <si>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</si>
  <si>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</si>
  <si>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</si>
  <si>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</si>
  <si>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</si>
  <si>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</si>
  <si>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</si>
  <si>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</si>
  <si>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</si>
  <si>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</si>
  <si>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</si>
  <si>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</si>
  <si>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</si>
  <si>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</si>
  <si>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</si>
  <si>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</si>
  <si>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</si>
  <si>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</si>
  <si>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</si>
  <si>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</si>
  <si>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</si>
  <si>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</si>
  <si>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</si>
  <si>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</si>
  <si>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</si>
  <si>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</si>
  <si>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</si>
  <si>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</si>
  <si>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</si>
  <si>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</si>
  <si>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</si>
  <si>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</si>
  <si>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</si>
  <si>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</si>
  <si>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</si>
  <si>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</si>
  <si>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</si>
  <si>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</si>
  <si>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</si>
  <si>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</si>
  <si>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</si>
  <si>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</si>
  <si>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</si>
  <si>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</si>
  <si>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</si>
  <si>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</si>
  <si>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</si>
  <si>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</si>
  <si>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</si>
  <si>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</si>
  <si>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</si>
  <si>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</si>
  <si>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</si>
  <si>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</si>
  <si>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</si>
  <si>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</si>
  <si>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</si>
  <si>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</si>
  <si>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</si>
  <si>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</si>
  <si>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</si>
  <si>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</si>
  <si>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</si>
  <si>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</si>
  <si>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</si>
  <si>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</si>
  <si>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</si>
  <si>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</si>
  <si>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</si>
  <si>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</si>
  <si>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</si>
  <si>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</si>
  <si>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</si>
  <si>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</si>
  <si>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</si>
  <si>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</si>
  <si>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</si>
  <si>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</si>
  <si>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</si>
  <si>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</si>
  <si>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</si>
  <si>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</si>
  <si>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</si>
  <si>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</si>
  <si>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</si>
  <si>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</si>
  <si>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</si>
  <si>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</si>
  <si>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</si>
  <si>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</si>
  <si>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</si>
  <si>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</si>
  <si>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</si>
  <si>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</si>
  <si>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</si>
  <si>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</si>
  <si>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</si>
  <si>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</si>
  <si>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</si>
  <si>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</si>
  <si>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</si>
  <si>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</si>
  <si>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</si>
  <si>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</si>
  <si>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</si>
  <si>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</si>
  <si>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</si>
  <si>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</si>
  <si>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</si>
  <si>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</si>
  <si>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</si>
  <si>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</si>
  <si>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</si>
  <si>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</si>
  <si>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</si>
  <si>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</si>
  <si>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</si>
  <si>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</si>
  <si>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</si>
  <si>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</si>
  <si>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</si>
  <si>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</si>
  <si>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</si>
  <si>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</si>
  <si>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</si>
  <si>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</si>
  <si>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</si>
  <si>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</si>
  <si>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</si>
  <si>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</si>
  <si>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</si>
  <si>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</si>
  <si>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</si>
  <si>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</si>
  <si>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</si>
  <si>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</si>
  <si>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</si>
  <si>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</si>
  <si>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</si>
  <si>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</si>
  <si>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</si>
  <si>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</si>
  <si>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</si>
  <si>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</si>
  <si>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</si>
  <si>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</si>
  <si>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</si>
  <si>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</si>
  <si>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</si>
  <si>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</si>
  <si>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</si>
  <si>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</si>
  <si>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</si>
  <si>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</si>
  <si>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</si>
  <si>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</si>
  <si>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</si>
  <si>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</si>
  <si>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</si>
  <si>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</si>
  <si>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</si>
  <si>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</si>
  <si>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</si>
  <si>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</si>
  <si>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</si>
  <si>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</si>
  <si>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</si>
  <si>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</si>
  <si>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</si>
  <si>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</si>
  <si>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</si>
  <si>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</si>
  <si>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</si>
  <si>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</si>
  <si>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</si>
  <si>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</si>
  <si>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</si>
  <si>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</si>
  <si>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</si>
  <si>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</si>
  <si>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</si>
  <si>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</si>
  <si>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</si>
  <si>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</si>
  <si>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</si>
  <si>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</si>
  <si>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</si>
  <si>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</si>
  <si>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</si>
  <si>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</si>
  <si>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</si>
  <si>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</si>
  <si>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</si>
  <si>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</si>
  <si>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</si>
  <si>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</si>
  <si>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</si>
  <si>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</si>
  <si>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</si>
  <si>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</si>
  <si>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</si>
  <si>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</si>
  <si>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</si>
  <si>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</si>
  <si>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</si>
  <si>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</si>
  <si>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</si>
  <si>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</si>
  <si>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</si>
  <si>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</si>
  <si>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</si>
  <si>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</si>
  <si>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</si>
  <si>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</si>
  <si>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</si>
  <si>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</si>
  <si>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</si>
  <si>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</si>
  <si>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</si>
  <si>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</si>
  <si>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</si>
  <si>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</si>
  <si>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</si>
  <si>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</si>
  <si>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</si>
  <si>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</si>
  <si>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</si>
  <si>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</si>
  <si>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</si>
  <si>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</si>
  <si>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</si>
  <si>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</si>
  <si>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</si>
  <si>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</si>
  <si>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</si>
  <si>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</si>
  <si>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</si>
  <si>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</si>
  <si>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</si>
  <si>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</si>
  <si>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</si>
  <si>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</si>
  <si>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</si>
  <si>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</si>
  <si>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</si>
  <si>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</si>
  <si>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</si>
  <si>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</si>
  <si>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</si>
  <si>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</si>
  <si>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</si>
  <si>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</si>
  <si>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</si>
  <si>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</si>
  <si>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</si>
  <si>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</si>
  <si>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</si>
  <si>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</si>
  <si>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</si>
  <si>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</si>
  <si>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</si>
  <si>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</si>
  <si>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</si>
  <si>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</si>
  <si>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</si>
  <si>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</si>
  <si>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</si>
  <si>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</si>
  <si>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</si>
  <si>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</si>
  <si>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</si>
  <si>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</si>
  <si>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</si>
  <si>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</si>
  <si>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</si>
  <si>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</si>
  <si>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</si>
  <si>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</si>
  <si>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</si>
  <si>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</si>
  <si>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</si>
  <si>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</si>
  <si>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</si>
  <si>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</si>
  <si>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</si>
  <si>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</si>
  <si>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</si>
  <si>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</si>
  <si>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</si>
  <si>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</si>
  <si>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</si>
  <si>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</si>
  <si>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</si>
  <si>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</si>
  <si>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</si>
  <si>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</si>
  <si>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</si>
  <si>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</si>
  <si>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</si>
  <si>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</si>
  <si>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</si>
  <si>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</si>
  <si>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</si>
  <si>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</si>
  <si>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</si>
  <si>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</si>
  <si>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</si>
  <si>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</si>
  <si>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</si>
  <si>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</si>
  <si>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</si>
  <si>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</si>
  <si>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</si>
  <si>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</si>
  <si>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</si>
  <si>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</si>
  <si>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</si>
  <si>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</si>
  <si>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</si>
  <si>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</si>
  <si>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</si>
  <si>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</si>
  <si>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</si>
  <si>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</si>
  <si>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</si>
  <si>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</si>
  <si>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</si>
  <si>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</si>
  <si>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</si>
  <si>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</si>
  <si>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</si>
  <si>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</si>
  <si>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</si>
  <si>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</si>
  <si>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</si>
  <si>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</si>
  <si>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</si>
  <si>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</si>
  <si>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</si>
  <si>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</si>
  <si>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</si>
  <si>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</si>
  <si>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</si>
  <si>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</si>
  <si>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</si>
  <si>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</si>
  <si>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</si>
  <si>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</si>
  <si>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</si>
  <si>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</si>
  <si>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</si>
  <si>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</si>
  <si>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</si>
  <si>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</si>
  <si>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</si>
  <si>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</si>
  <si>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</si>
  <si>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</si>
  <si>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</si>
  <si>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</si>
  <si>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</si>
  <si>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</si>
  <si>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</si>
  <si>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</si>
  <si>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</si>
  <si>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</si>
  <si>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</si>
  <si>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</si>
  <si>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</si>
  <si>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</si>
  <si>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</si>
  <si>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</si>
  <si>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</si>
  <si>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</si>
  <si>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</si>
  <si>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</si>
  <si>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</si>
  <si>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</si>
  <si>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</si>
  <si>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</si>
  <si>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</si>
  <si>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</si>
  <si>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</si>
  <si>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</si>
  <si>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</si>
  <si>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</si>
  <si>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</si>
  <si>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</si>
  <si>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</si>
  <si>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</si>
  <si>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</si>
  <si>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</si>
  <si>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</si>
  <si>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</si>
  <si>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</si>
  <si>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</si>
  <si>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</si>
  <si>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</si>
  <si>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</si>
  <si>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</si>
  <si>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</si>
  <si>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</si>
  <si>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</si>
  <si>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</si>
  <si>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</si>
  <si>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</si>
  <si>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</si>
  <si>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</si>
  <si>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</si>
  <si>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</si>
  <si>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</si>
  <si>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</si>
  <si>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</si>
  <si>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</si>
  <si>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</si>
  <si>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</si>
  <si>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</si>
  <si>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</si>
  <si>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</si>
  <si>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</si>
  <si>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</si>
  <si>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</si>
  <si>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</si>
  <si>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</si>
  <si>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</si>
  <si>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</si>
  <si>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</si>
  <si>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</si>
  <si>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</si>
  <si>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</si>
  <si>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</si>
  <si>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</si>
  <si>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</si>
  <si>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</si>
  <si>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</si>
  <si>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</si>
  <si>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</si>
  <si>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</si>
  <si>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</si>
  <si>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</si>
  <si>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</si>
  <si>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</si>
  <si>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</si>
  <si>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</si>
  <si>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</si>
  <si>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</si>
  <si>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</si>
  <si>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</si>
  <si>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</si>
  <si>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</si>
  <si>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</si>
  <si>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</si>
  <si>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</si>
  <si>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</si>
  <si>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</si>
  <si>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</si>
  <si>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</si>
  <si>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</si>
  <si>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</si>
  <si>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</si>
  <si>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</si>
  <si>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</si>
  <si>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</si>
  <si>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</si>
  <si>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</si>
  <si>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</si>
  <si>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</si>
  <si>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</si>
  <si>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</si>
  <si>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</si>
  <si>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</si>
  <si>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</si>
  <si>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</si>
  <si>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</si>
  <si>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</si>
  <si>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</si>
  <si>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</si>
  <si>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</si>
  <si>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</si>
  <si>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</si>
  <si>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</si>
  <si>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</si>
  <si>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</si>
  <si>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</si>
  <si>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</si>
  <si>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</si>
  <si>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</si>
  <si>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</si>
  <si>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</si>
  <si>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</si>
  <si>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</si>
  <si>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</si>
  <si>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</si>
  <si>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</si>
  <si>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</si>
  <si>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</si>
  <si>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</si>
  <si>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</si>
  <si>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</si>
  <si>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</si>
  <si>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</si>
  <si>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</si>
  <si>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</si>
  <si>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</si>
  <si>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</si>
  <si>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</si>
  <si>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</si>
  <si>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</si>
  <si>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</si>
  <si>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</si>
  <si>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</si>
  <si>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</si>
  <si>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</si>
  <si>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</si>
  <si>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</si>
  <si>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</si>
  <si>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</si>
  <si>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</si>
  <si>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</si>
  <si>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</si>
  <si>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</si>
  <si>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</si>
  <si>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</si>
  <si>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</si>
  <si>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</si>
  <si>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</si>
  <si>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</si>
  <si>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</si>
  <si>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</si>
  <si>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</si>
  <si>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</si>
  <si>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</si>
  <si>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</si>
  <si>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</si>
  <si>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</si>
  <si>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</si>
  <si>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</si>
  <si>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</si>
  <si>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</si>
  <si>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</si>
  <si>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</si>
  <si>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</si>
  <si>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</si>
  <si>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</si>
  <si>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</si>
  <si>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</si>
  <si>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</si>
  <si>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</si>
  <si>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</si>
  <si>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</si>
  <si>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</si>
  <si>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</si>
  <si>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</si>
  <si>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</si>
  <si>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</si>
  <si>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</si>
  <si>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</si>
  <si>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</si>
  <si>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</si>
  <si>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</si>
  <si>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</si>
  <si>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</si>
  <si>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</si>
  <si>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</si>
  <si>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</si>
  <si>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</si>
  <si>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</si>
  <si>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</si>
  <si>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</si>
  <si>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</si>
  <si>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</si>
  <si>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</si>
  <si>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</si>
  <si>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</si>
  <si>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</si>
  <si>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</si>
  <si>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</si>
  <si>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</si>
  <si>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</si>
  <si>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</si>
  <si>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</si>
  <si>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</si>
  <si>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</si>
  <si>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</si>
  <si>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</si>
  <si>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</si>
  <si>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</si>
  <si>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</si>
  <si>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</si>
  <si>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</si>
  <si>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</si>
  <si>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</si>
  <si>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</si>
  <si>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</si>
  <si>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</si>
  <si>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</si>
  <si>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</si>
  <si>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</si>
  <si>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</si>
  <si>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</si>
  <si>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</si>
  <si>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</si>
  <si>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</si>
  <si>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</si>
  <si>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</si>
  <si>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</si>
  <si>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</si>
  <si>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</si>
  <si>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</si>
  <si>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</si>
  <si>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</si>
  <si>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</si>
  <si>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</si>
  <si>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</si>
  <si>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</si>
  <si>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</si>
  <si>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</si>
  <si>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</si>
  <si>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</si>
  <si>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</si>
  <si>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</si>
  <si>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</si>
  <si>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</si>
  <si>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</si>
  <si>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</si>
  <si>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</si>
  <si>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</si>
  <si>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</si>
  <si>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</si>
  <si>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</si>
  <si>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</si>
  <si>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</si>
  <si>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</si>
  <si>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</si>
  <si>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</si>
  <si>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</si>
  <si>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</si>
  <si>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</si>
  <si>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</si>
  <si>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</si>
  <si>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</si>
  <si>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</si>
  <si>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</si>
  <si>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</si>
  <si>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</si>
  <si>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</si>
  <si>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</si>
  <si>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</si>
  <si>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</si>
  <si>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</si>
  <si>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</si>
  <si>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</si>
  <si>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</si>
  <si>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</si>
  <si>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</si>
  <si>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</si>
  <si>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</si>
  <si>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</si>
  <si>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</si>
  <si>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</si>
  <si>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</si>
  <si>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</si>
  <si>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</si>
  <si>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</si>
  <si>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</si>
  <si>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</si>
  <si>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</si>
  <si>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</si>
  <si>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</si>
  <si>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</si>
  <si>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</si>
  <si>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</si>
  <si>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</si>
  <si>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</si>
  <si>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</si>
  <si>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</si>
  <si>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</si>
  <si>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</si>
  <si>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</si>
  <si>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</si>
  <si>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</si>
  <si>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</si>
  <si>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</si>
  <si>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</si>
  <si>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</si>
  <si>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</si>
  <si>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</si>
  <si>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</si>
  <si>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</si>
  <si>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</si>
  <si>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</si>
  <si>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</si>
  <si>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</si>
  <si>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</si>
  <si>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</si>
  <si>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</si>
  <si>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</si>
  <si>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</si>
  <si>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</si>
  <si>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</si>
  <si>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</si>
  <si>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</si>
  <si>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</si>
  <si>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</si>
  <si>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</si>
  <si>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</si>
  <si>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</si>
  <si>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</si>
  <si>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</si>
  <si>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</si>
  <si>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</si>
  <si>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</si>
  <si>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</si>
  <si>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</si>
  <si>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</si>
  <si>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</si>
  <si>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</si>
  <si>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</si>
  <si>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</si>
  <si>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</si>
  <si>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</si>
  <si>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</si>
  <si>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</si>
  <si>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</si>
  <si>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</si>
  <si>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</si>
  <si>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</si>
  <si>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</si>
  <si>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</si>
  <si>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</si>
  <si>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</si>
  <si>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</si>
  <si>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</si>
  <si>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</si>
  <si>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</si>
  <si>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</si>
  <si>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</si>
  <si>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</si>
  <si>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</si>
  <si>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</si>
  <si>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</si>
  <si>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</si>
  <si>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</si>
  <si>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</si>
  <si>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</si>
  <si>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</si>
  <si>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</si>
  <si>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</si>
  <si>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</si>
  <si>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</si>
  <si>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</si>
  <si>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</si>
  <si>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</si>
  <si>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</si>
  <si>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</si>
  <si>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</si>
  <si>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</si>
  <si>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</si>
  <si>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</si>
  <si>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</si>
  <si>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</si>
  <si>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</si>
  <si>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</si>
  <si>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</si>
  <si>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</si>
  <si>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</si>
  <si>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</si>
  <si>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</si>
  <si>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</si>
  <si>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</si>
  <si>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</si>
  <si>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</si>
  <si>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</si>
  <si>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</si>
  <si>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</si>
  <si>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</si>
  <si>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</si>
  <si>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</si>
  <si>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</si>
  <si>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</si>
  <si>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</si>
  <si>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</si>
  <si>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</si>
  <si>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</si>
  <si>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</si>
  <si>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</si>
  <si>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</si>
  <si>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</si>
  <si>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</si>
  <si>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</si>
  <si>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</si>
  <si>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</si>
  <si>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</si>
  <si>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</si>
  <si>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</si>
  <si>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</si>
  <si>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</si>
  <si>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</si>
  <si>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</si>
  <si>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</si>
  <si>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</si>
  <si>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</si>
  <si>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</si>
  <si>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</si>
  <si>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</si>
  <si>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</si>
  <si>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</si>
  <si>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</si>
  <si>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</si>
  <si>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</si>
  <si>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</si>
  <si>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</si>
  <si>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</si>
  <si>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</si>
  <si>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</si>
  <si>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</si>
  <si>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</si>
  <si>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</si>
  <si>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</si>
  <si>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</si>
  <si>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</si>
  <si>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</si>
  <si>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</si>
  <si>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</si>
  <si>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</si>
  <si>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</si>
  <si>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</si>
  <si>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</si>
  <si>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</si>
  <si>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</si>
  <si>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</si>
  <si>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</si>
  <si>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</si>
  <si>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</si>
  <si>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</si>
  <si>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</si>
  <si>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</si>
  <si>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</si>
  <si>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</si>
  <si>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</si>
  <si>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</si>
  <si>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</si>
  <si>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</si>
  <si>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</si>
  <si>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</si>
  <si>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</si>
  <si>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</si>
  <si>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</si>
  <si>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</si>
  <si>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</si>
  <si>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</si>
  <si>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</si>
  <si>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</si>
  <si>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</si>
  <si>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</si>
  <si>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</si>
  <si>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</si>
  <si>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</si>
  <si>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</si>
  <si>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</si>
  <si>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</si>
  <si>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</si>
  <si>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</si>
  <si>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</si>
  <si>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</si>
  <si>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</si>
  <si>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</si>
  <si>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</si>
  <si>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</si>
  <si>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</si>
  <si>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</si>
  <si>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</si>
  <si>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</si>
  <si>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</si>
  <si>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</si>
  <si>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</si>
  <si>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</si>
  <si>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</si>
  <si>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</si>
  <si>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</si>
  <si>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</si>
  <si>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</si>
  <si>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</si>
  <si>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</si>
  <si>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</si>
  <si>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</si>
  <si>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</si>
  <si>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</si>
  <si>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</si>
  <si>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</si>
  <si>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</si>
  <si>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</si>
  <si>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</si>
  <si>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</si>
  <si>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</si>
  <si>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</si>
  <si>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</si>
  <si>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</si>
  <si>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</si>
  <si>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</si>
  <si>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</si>
  <si>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</si>
  <si>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</si>
  <si>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</si>
  <si>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</si>
  <si>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</si>
  <si>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</si>
  <si>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</si>
  <si>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</si>
  <si>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</si>
  <si>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</si>
  <si>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</si>
  <si>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</si>
  <si>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</si>
  <si>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</si>
  <si>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</si>
  <si>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</si>
  <si>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</si>
  <si>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</si>
  <si>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</si>
  <si>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</si>
  <si>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</si>
  <si>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</si>
  <si>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</si>
  <si>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</si>
  <si>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</si>
  <si>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</si>
  <si>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</si>
  <si>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</si>
  <si>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</si>
  <si>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</si>
  <si>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</si>
  <si>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</si>
  <si>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</si>
  <si>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</si>
  <si>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</si>
  <si>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</si>
  <si>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</si>
  <si>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</si>
  <si>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</si>
  <si>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</si>
  <si>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</si>
  <si>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</si>
  <si>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</si>
  <si>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</si>
  <si>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</si>
  <si>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</si>
  <si>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</si>
  <si>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</si>
  <si>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</si>
  <si>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</si>
  <si>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</si>
  <si>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</si>
  <si>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</si>
  <si>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</si>
  <si>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</si>
  <si>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</si>
  <si>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</si>
  <si>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</si>
  <si>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</si>
  <si>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</si>
  <si>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</si>
  <si>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</si>
  <si>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</si>
  <si>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</si>
  <si>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</si>
  <si>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</si>
  <si>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</si>
  <si>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</si>
  <si>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</si>
  <si>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</si>
  <si>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</si>
  <si>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</si>
  <si>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</si>
  <si>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</si>
  <si>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</si>
  <si>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</si>
  <si>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</si>
  <si>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</si>
  <si>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</si>
  <si>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</si>
  <si>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</si>
  <si>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</si>
  <si>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</si>
  <si>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</si>
  <si>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</si>
  <si>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</si>
  <si>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</si>
  <si>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</si>
  <si>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</si>
  <si>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</si>
  <si>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</si>
  <si>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</si>
  <si>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</si>
  <si>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</si>
  <si>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</si>
  <si>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</si>
  <si>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</si>
  <si>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</si>
  <si>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</si>
  <si>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</si>
  <si>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</si>
  <si>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</si>
  <si>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</si>
  <si>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</si>
  <si>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</si>
  <si>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</si>
  <si>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</si>
  <si>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</si>
  <si>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</si>
  <si>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</si>
  <si>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</si>
  <si>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</si>
  <si>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</si>
  <si>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</si>
  <si>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</si>
  <si>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</si>
  <si>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</si>
  <si>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</si>
  <si>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</si>
  <si>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</si>
  <si>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</si>
  <si>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</si>
  <si>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</si>
  <si>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</si>
  <si>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</si>
  <si>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</si>
  <si>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</si>
  <si>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</si>
  <si>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</si>
  <si>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</si>
  <si>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</si>
  <si>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</si>
  <si>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</si>
  <si>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</si>
  <si>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</si>
  <si>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</si>
  <si>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</si>
  <si>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</si>
  <si>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</si>
  <si>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</si>
  <si>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</si>
  <si>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</si>
  <si>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</si>
  <si>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</si>
  <si>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</si>
  <si>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</si>
  <si>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</si>
  <si>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</si>
  <si>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</si>
  <si>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</si>
  <si>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</si>
  <si>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</si>
  <si>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</si>
  <si>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</si>
  <si>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</si>
  <si>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</si>
  <si>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</si>
  <si>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</si>
  <si>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</si>
  <si>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</si>
  <si>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</si>
  <si>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</si>
  <si>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</si>
  <si>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</si>
  <si>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</si>
  <si>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</si>
  <si>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</si>
  <si>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</si>
  <si>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</si>
  <si>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</si>
  <si>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</si>
  <si>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</si>
  <si>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</si>
  <si>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</si>
  <si>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</si>
  <si>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</si>
  <si>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</si>
  <si>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</si>
  <si>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</si>
  <si>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</si>
  <si>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</si>
  <si>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</si>
  <si>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</si>
  <si>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</si>
  <si>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</si>
  <si>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</si>
  <si>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</si>
  <si>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</si>
  <si>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</si>
  <si>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</si>
  <si>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</si>
  <si>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</si>
  <si>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</si>
  <si>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</si>
  <si>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</si>
  <si>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</si>
  <si>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</si>
  <si>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</si>
  <si>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</si>
  <si>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</si>
  <si>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</si>
  <si>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</si>
  <si>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</si>
  <si>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</si>
  <si>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</si>
  <si>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</si>
  <si>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</si>
  <si>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</si>
  <si>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</si>
  <si>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</si>
  <si>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</si>
  <si>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</si>
  <si>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</si>
  <si>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</si>
  <si>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</si>
  <si>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</si>
  <si>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</si>
  <si>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</si>
  <si>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</si>
  <si>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</si>
  <si>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</si>
  <si>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</si>
  <si>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</si>
  <si>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</si>
  <si>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</si>
  <si>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</si>
  <si>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</si>
  <si>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</si>
  <si>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</si>
  <si>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</si>
  <si>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</si>
  <si>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</si>
  <si>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</si>
  <si>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</si>
  <si>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</si>
  <si>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</si>
  <si>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</si>
  <si>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</si>
  <si>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</si>
  <si>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</si>
  <si>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</si>
  <si>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</si>
  <si>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</si>
  <si>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</si>
  <si>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</si>
  <si>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</si>
  <si>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</si>
  <si>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</si>
  <si>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</si>
  <si>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</si>
  <si>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</si>
  <si>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</si>
  <si>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</si>
  <si>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</si>
  <si>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</si>
  <si>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</si>
  <si>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</si>
  <si>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</si>
  <si>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</si>
  <si>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</si>
  <si>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</si>
  <si>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</si>
  <si>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</si>
  <si>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</si>
  <si>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</si>
  <si>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</si>
  <si>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</si>
  <si>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</si>
  <si>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</si>
  <si>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</si>
  <si>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</si>
  <si>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</si>
  <si>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</si>
  <si>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</si>
  <si>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</si>
  <si>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</si>
  <si>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</si>
  <si>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</si>
  <si>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</si>
  <si>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</si>
  <si>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</si>
  <si>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</si>
  <si>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</si>
  <si>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</si>
  <si>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</si>
  <si>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</si>
  <si>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</si>
  <si>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</si>
  <si>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</si>
  <si>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</si>
  <si>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</si>
  <si>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</si>
  <si>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</si>
  <si>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</si>
  <si>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</si>
  <si>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</si>
  <si>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</si>
  <si>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</si>
  <si>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</si>
  <si>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</si>
  <si>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</si>
  <si>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</si>
  <si>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</si>
  <si>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</si>
  <si>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</si>
  <si>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</si>
  <si>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</si>
  <si>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</si>
  <si>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</si>
  <si>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</si>
  <si>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</si>
  <si>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</si>
  <si>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</si>
  <si>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</si>
  <si>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</si>
  <si>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</si>
  <si>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</si>
  <si>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</si>
  <si>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</si>
  <si>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</si>
  <si>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</si>
  <si>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</si>
  <si>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</si>
  <si>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</si>
  <si>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</si>
  <si>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</si>
  <si>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</si>
  <si>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</si>
  <si>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</si>
  <si>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</si>
  <si>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</si>
  <si>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</si>
  <si>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</si>
  <si>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</si>
  <si>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</si>
  <si>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</si>
  <si>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</si>
  <si>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</si>
  <si>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</si>
  <si>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</si>
  <si>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</si>
  <si>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</si>
  <si>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</si>
  <si>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</si>
  <si>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</si>
  <si>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</si>
  <si>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</si>
  <si>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</si>
  <si>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</si>
  <si>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</si>
  <si>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</si>
  <si>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</si>
  <si>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</si>
  <si>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</si>
  <si>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</si>
  <si>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</si>
  <si>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</si>
  <si>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</si>
  <si>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</si>
  <si>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</si>
  <si>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</si>
  <si>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</si>
  <si>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</si>
  <si>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</si>
  <si>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</si>
  <si>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</si>
  <si>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</si>
  <si>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</si>
  <si>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</si>
  <si>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</si>
  <si>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</si>
  <si>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</si>
  <si>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</si>
  <si>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</si>
  <si>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</si>
  <si>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</si>
  <si>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</si>
  <si>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</si>
  <si>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</si>
  <si>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</si>
  <si>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</si>
  <si>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</si>
  <si>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</si>
  <si>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</si>
  <si>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</si>
  <si>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</si>
  <si>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</si>
  <si>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</si>
  <si>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</si>
  <si>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</si>
  <si>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</si>
  <si>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</si>
  <si>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</si>
  <si>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</si>
  <si>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</si>
  <si>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</si>
  <si>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</si>
  <si>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</si>
  <si>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</si>
  <si>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</si>
  <si>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</si>
  <si>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</si>
  <si>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</si>
  <si>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</si>
  <si>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</si>
  <si>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</si>
  <si>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</si>
  <si>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</si>
  <si>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</si>
  <si>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</si>
  <si>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</si>
  <si>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</si>
  <si>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</si>
  <si>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</si>
  <si>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</si>
  <si>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</si>
  <si>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</si>
  <si>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</si>
  <si>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</si>
  <si>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</si>
  <si>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</si>
  <si>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</si>
  <si>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</si>
  <si>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</si>
  <si>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</si>
  <si>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</si>
  <si>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</si>
  <si>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</si>
  <si>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</si>
  <si>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</si>
  <si>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</si>
  <si>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</si>
  <si>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</si>
  <si>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</si>
  <si>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</si>
  <si>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</si>
  <si>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</si>
  <si>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</si>
  <si>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</si>
  <si>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</si>
  <si>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</si>
  <si>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</si>
  <si>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</si>
  <si>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</si>
  <si>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</si>
  <si>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</si>
  <si>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</si>
  <si>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</si>
  <si>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</si>
  <si>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</si>
  <si>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</si>
  <si>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</si>
  <si>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</si>
  <si>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</si>
  <si>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</si>
  <si>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</si>
  <si>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</si>
  <si>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</si>
  <si>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</si>
  <si>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</si>
  <si>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</si>
  <si>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</si>
  <si>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</si>
  <si>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</si>
  <si>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</si>
  <si>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</si>
  <si>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</si>
  <si>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</si>
  <si>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</si>
  <si>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</si>
  <si>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</si>
  <si>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</si>
  <si>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</si>
  <si>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</si>
  <si>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</si>
  <si>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</si>
  <si>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</si>
  <si>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</si>
  <si>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</si>
  <si>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</si>
  <si>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</si>
  <si>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</si>
  <si>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</si>
  <si>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</si>
  <si>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</si>
  <si>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</si>
  <si>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</si>
  <si>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</si>
  <si>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</si>
  <si>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</si>
  <si>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</si>
  <si>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</si>
  <si>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</si>
  <si>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</si>
  <si>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</si>
  <si>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</si>
  <si>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</si>
  <si>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</si>
  <si>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</si>
  <si>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</si>
  <si>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</si>
  <si>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</si>
  <si>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</si>
  <si>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</si>
  <si>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</si>
  <si>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</si>
  <si>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</si>
  <si>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</si>
  <si>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</si>
  <si>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</si>
  <si>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</si>
  <si>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</si>
  <si>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</si>
  <si>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</si>
  <si>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</si>
  <si>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</si>
  <si>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</si>
  <si>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</si>
  <si>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</si>
  <si>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</si>
  <si>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</si>
  <si>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</si>
  <si>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</si>
  <si>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</si>
  <si>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</si>
  <si>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</si>
  <si>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</si>
  <si>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</si>
  <si>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</si>
  <si>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</si>
  <si>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</si>
  <si>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</si>
  <si>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</si>
  <si>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</si>
  <si>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</si>
  <si>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</si>
  <si>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</si>
  <si>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</si>
  <si>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</si>
  <si>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</si>
  <si>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</si>
  <si>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</si>
  <si>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</si>
  <si>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</si>
  <si>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</si>
  <si>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</si>
  <si>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</si>
  <si>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</si>
  <si>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</si>
  <si>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</si>
  <si>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</si>
  <si>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</si>
  <si>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</si>
  <si>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</si>
  <si>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</si>
  <si>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</si>
  <si>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</si>
  <si>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</si>
  <si>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</si>
  <si>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</si>
  <si>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</si>
  <si>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</si>
  <si>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</si>
  <si>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</si>
  <si>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</si>
  <si>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</si>
  <si>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</si>
  <si>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</si>
  <si>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</si>
  <si>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</si>
  <si>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</si>
  <si>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</si>
  <si>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</si>
  <si>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</si>
  <si>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</si>
  <si>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</si>
  <si>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</si>
  <si>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</si>
  <si>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</si>
  <si>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</si>
  <si>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</si>
  <si>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</si>
  <si>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</si>
  <si>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</si>
  <si>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</si>
  <si>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</si>
  <si>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</si>
  <si>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</si>
  <si>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</si>
  <si>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</si>
  <si>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</si>
  <si>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</si>
  <si>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</si>
  <si>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</si>
  <si>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</si>
  <si>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</si>
  <si>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</si>
  <si>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</si>
  <si>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</si>
  <si>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</si>
  <si>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</si>
  <si>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</si>
  <si>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</si>
  <si>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</si>
  <si>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</si>
  <si>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</si>
  <si>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</si>
  <si>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</si>
  <si>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</si>
  <si>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</si>
  <si>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</si>
  <si>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</si>
  <si>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</si>
  <si>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</si>
  <si>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</si>
  <si>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</si>
  <si>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</si>
  <si>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</si>
  <si>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</si>
  <si>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</si>
  <si>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</si>
  <si>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</si>
  <si>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</si>
  <si>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</si>
  <si>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</si>
  <si>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</si>
  <si>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</si>
  <si>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</si>
  <si>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</si>
  <si>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</si>
  <si>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</si>
  <si>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</si>
  <si>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</si>
  <si>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</si>
  <si>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</si>
  <si>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</si>
  <si>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</si>
  <si>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</si>
  <si>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</si>
  <si>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</si>
  <si>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</si>
  <si>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</si>
  <si>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</si>
  <si>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</si>
  <si>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</si>
  <si>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</si>
  <si>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</si>
  <si>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</si>
  <si>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</si>
  <si>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</si>
  <si>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</si>
  <si>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</si>
  <si>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</si>
  <si>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</si>
  <si>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</si>
  <si>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</si>
  <si>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</si>
  <si>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</si>
  <si>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</si>
  <si>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</si>
  <si>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</si>
  <si>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</si>
  <si>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</si>
  <si>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</si>
  <si>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</si>
  <si>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</si>
  <si>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</si>
  <si>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</si>
  <si>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</si>
  <si>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</si>
  <si>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</si>
  <si>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</si>
  <si>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</si>
  <si>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</si>
  <si>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</si>
  <si>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</si>
  <si>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</si>
  <si>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</si>
  <si>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</si>
  <si>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</si>
  <si>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</si>
  <si>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</si>
  <si>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</si>
  <si>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</si>
  <si>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</si>
  <si>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</si>
  <si>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</si>
  <si>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</si>
  <si>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</si>
  <si>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</si>
  <si>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</si>
  <si>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</si>
  <si>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</si>
  <si>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</si>
  <si>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</si>
  <si>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</si>
  <si>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</si>
  <si>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</si>
  <si>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</si>
  <si>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</si>
  <si>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</si>
  <si>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</si>
  <si>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</si>
  <si>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</si>
  <si>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</si>
  <si>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</si>
  <si>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</si>
  <si>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</si>
  <si>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</si>
  <si>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</si>
  <si>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</si>
  <si>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</si>
  <si>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</si>
  <si>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</si>
  <si>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</si>
  <si>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</si>
  <si>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</si>
  <si>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</si>
  <si>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</si>
  <si>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</si>
  <si>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</si>
  <si>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</si>
  <si>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</si>
  <si>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</si>
  <si>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</si>
  <si>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</si>
  <si>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</si>
  <si>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</si>
  <si>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</si>
  <si>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</si>
  <si>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</si>
  <si>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</si>
  <si>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</si>
  <si>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</si>
  <si>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</si>
  <si>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</si>
  <si>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</si>
  <si>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</si>
  <si>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</si>
  <si>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</si>
  <si>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</si>
  <si>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</si>
  <si>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</si>
  <si>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</si>
  <si>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</si>
  <si>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</si>
  <si>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</si>
  <si>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</si>
  <si>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</si>
  <si>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</si>
  <si>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</si>
  <si>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</si>
  <si>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</si>
  <si>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</si>
  <si>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</si>
  <si>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</si>
  <si>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</si>
  <si>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</si>
  <si>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</si>
  <si>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</si>
  <si>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</si>
  <si>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</si>
  <si>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</si>
  <si>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</si>
  <si>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</si>
  <si>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</si>
  <si>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</si>
  <si>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</si>
  <si>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</si>
  <si>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</si>
  <si>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</si>
  <si>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</si>
  <si>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</si>
  <si>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</si>
  <si>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</si>
  <si>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</si>
  <si>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</si>
  <si>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</si>
  <si>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</si>
  <si>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</si>
  <si>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</si>
  <si>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</si>
  <si>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</si>
  <si>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</si>
  <si>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</si>
  <si>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</si>
  <si>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</si>
  <si>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</si>
  <si>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</si>
  <si>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</si>
  <si>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</si>
  <si>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</si>
  <si>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</si>
  <si>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</si>
  <si>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</si>
  <si>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</si>
  <si>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</si>
  <si>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</si>
  <si>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</si>
  <si>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</si>
  <si>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</si>
  <si>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</si>
  <si>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</si>
  <si>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</si>
  <si>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</si>
  <si>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</si>
  <si>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</si>
  <si>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</si>
  <si>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</si>
  <si>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</si>
  <si>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</si>
  <si>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</si>
  <si>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</si>
  <si>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</si>
  <si>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</si>
  <si>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</si>
  <si>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</si>
  <si>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</si>
  <si>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</si>
  <si>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</si>
  <si>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</si>
  <si>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</si>
  <si>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</si>
  <si>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</si>
  <si>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</si>
  <si>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</si>
  <si>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</si>
  <si>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</si>
  <si>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</si>
  <si>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</si>
  <si>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</si>
  <si>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</si>
  <si>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</si>
  <si>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</si>
  <si>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</si>
  <si>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</si>
  <si>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</si>
  <si>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</si>
  <si>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</si>
  <si>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</si>
  <si>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</si>
  <si>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</si>
  <si>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</si>
  <si>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</si>
  <si>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</si>
  <si>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</si>
  <si>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</si>
  <si>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</si>
  <si>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</si>
  <si>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</si>
  <si>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</si>
  <si>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</si>
  <si>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</si>
  <si>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</si>
  <si>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</si>
  <si>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</si>
  <si>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</si>
  <si>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</si>
  <si>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</si>
  <si>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</si>
  <si>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</si>
  <si>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</si>
  <si>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</si>
  <si>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</si>
  <si>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</si>
  <si>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</si>
  <si>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</si>
  <si>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</si>
  <si>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</si>
  <si>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</si>
  <si>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</si>
  <si>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</si>
  <si>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</si>
  <si>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</si>
  <si>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</si>
  <si>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</si>
  <si>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</si>
  <si>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</si>
  <si>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</si>
  <si>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</si>
  <si>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</si>
  <si>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</si>
  <si>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</si>
  <si>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</si>
  <si>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</si>
  <si>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</si>
  <si>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</si>
  <si>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</si>
  <si>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</si>
  <si>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</si>
  <si>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</si>
  <si>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</si>
  <si>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</si>
  <si>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</si>
  <si>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</si>
  <si>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</si>
  <si>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</si>
  <si>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</si>
  <si>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</si>
  <si>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</si>
  <si>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</si>
  <si>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</si>
  <si>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</si>
  <si>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</si>
  <si>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</si>
  <si>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</si>
  <si>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</si>
  <si>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</si>
  <si>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</si>
  <si>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</si>
  <si>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</si>
  <si>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</si>
  <si>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</si>
  <si>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</si>
  <si>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</si>
  <si>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</si>
  <si>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</si>
  <si>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</si>
  <si>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</si>
  <si>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</si>
  <si>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</si>
  <si>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</si>
  <si>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</si>
  <si>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</si>
  <si>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</si>
  <si>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</si>
  <si>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</si>
  <si>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</si>
  <si>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</si>
  <si>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</si>
  <si>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</si>
  <si>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</si>
  <si>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</si>
  <si>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</si>
  <si>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</si>
  <si>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</si>
  <si>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</si>
  <si>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</si>
  <si>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</si>
  <si>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</si>
  <si>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</si>
  <si>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</si>
  <si>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</si>
  <si>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</si>
  <si>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</si>
  <si>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</si>
  <si>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</si>
  <si>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</si>
  <si>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</si>
  <si>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</si>
  <si>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</si>
  <si>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</si>
  <si>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</si>
  <si>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</si>
  <si>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</si>
  <si>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</si>
  <si>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</si>
  <si>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</si>
  <si>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</si>
  <si>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</si>
  <si>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</si>
  <si>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</si>
  <si>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</si>
  <si>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</si>
  <si>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</si>
  <si>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</si>
  <si>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</si>
  <si>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</si>
  <si>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</si>
  <si>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</si>
  <si>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</si>
  <si>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</si>
  <si>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</si>
  <si>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</si>
  <si>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</si>
  <si>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</si>
  <si>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</si>
  <si>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</si>
  <si>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</si>
  <si>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</si>
  <si>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</si>
  <si>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</si>
  <si>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</si>
  <si>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</si>
  <si>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</si>
  <si>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</si>
  <si>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</si>
  <si>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</si>
  <si>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</si>
  <si>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</si>
  <si>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</si>
  <si>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</si>
  <si>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</si>
  <si>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</si>
  <si>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</si>
  <si>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</si>
  <si>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</si>
  <si>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</si>
  <si>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</si>
  <si>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</si>
  <si>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</si>
  <si>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</si>
  <si>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</si>
  <si>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</si>
  <si>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</si>
  <si>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</si>
  <si>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</si>
  <si>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</si>
  <si>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</si>
  <si>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</si>
  <si>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</si>
  <si>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</si>
  <si>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</si>
  <si>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</si>
  <si>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</si>
  <si>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</si>
  <si>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</si>
  <si>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</si>
  <si>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</si>
  <si>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</si>
  <si>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</si>
  <si>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</si>
  <si>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</si>
  <si>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</si>
  <si>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</si>
  <si>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</si>
  <si>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</si>
  <si>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</si>
  <si>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</si>
  <si>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</si>
  <si>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</si>
  <si>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</si>
  <si>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</si>
  <si>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</si>
  <si>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</si>
  <si>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</si>
  <si>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</si>
  <si>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</si>
  <si>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</si>
  <si>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</si>
  <si>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</si>
  <si>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</si>
  <si>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</si>
  <si>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</si>
  <si>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</si>
  <si>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</si>
  <si>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</si>
  <si>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</si>
  <si>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</si>
  <si>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</si>
  <si>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</si>
  <si>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</si>
  <si>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</si>
  <si>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</si>
  <si>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</si>
  <si>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</si>
  <si>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</si>
  <si>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</si>
  <si>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</si>
  <si>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</si>
  <si>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</si>
  <si>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</si>
  <si>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</si>
  <si>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</si>
  <si>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</si>
  <si>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</si>
  <si>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</si>
  <si>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</si>
  <si>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</si>
  <si>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</si>
  <si>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</si>
  <si>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</si>
  <si>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</si>
  <si>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</si>
  <si>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</si>
  <si>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</si>
  <si>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</si>
  <si>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</si>
  <si>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</si>
  <si>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</si>
  <si>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</si>
  <si>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</si>
  <si>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</si>
  <si>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</si>
  <si>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</si>
  <si>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</si>
  <si>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</si>
  <si>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</si>
  <si>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</si>
  <si>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</si>
  <si>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</si>
  <si>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</si>
  <si>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</si>
  <si>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</si>
  <si>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</si>
  <si>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</si>
  <si>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</si>
  <si>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</si>
  <si>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</si>
  <si>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</si>
  <si>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</si>
  <si>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</si>
  <si>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</si>
  <si>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</si>
  <si>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</si>
  <si>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</si>
  <si>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</si>
  <si>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</si>
  <si>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</si>
  <si>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</si>
  <si>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</si>
  <si>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</si>
  <si>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</si>
  <si>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</si>
  <si>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</si>
  <si>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</si>
  <si>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</si>
  <si>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</si>
  <si>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</si>
  <si>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</si>
  <si>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</si>
  <si>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</si>
  <si>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</si>
  <si>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</si>
  <si>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</si>
  <si>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</si>
  <si>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</si>
  <si>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</si>
  <si>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</si>
  <si>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</si>
  <si>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</si>
  <si>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</si>
  <si>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</si>
  <si>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</si>
  <si>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</si>
  <si>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</si>
  <si>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</si>
  <si>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</si>
  <si>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</si>
  <si>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</si>
  <si>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</si>
  <si>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</si>
  <si>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</si>
  <si>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</si>
  <si>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</si>
  <si>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</si>
  <si>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</si>
  <si>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</si>
  <si>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</si>
  <si>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</si>
  <si>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</si>
  <si>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</si>
  <si>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</si>
  <si>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</si>
  <si>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</si>
  <si>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</si>
  <si>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</si>
  <si>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</si>
  <si>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</si>
  <si>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</si>
  <si>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</si>
  <si>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</si>
  <si>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</si>
  <si>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</si>
  <si>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</si>
  <si>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</si>
  <si>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</si>
  <si>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</si>
  <si>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</si>
  <si>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</si>
  <si>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</si>
  <si>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</si>
  <si>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</si>
  <si>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</si>
  <si>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</si>
  <si>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</si>
  <si>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</si>
  <si>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</si>
  <si>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</si>
  <si>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</si>
  <si>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</si>
  <si>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</si>
  <si>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</si>
  <si>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</si>
  <si>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</si>
  <si>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</si>
  <si>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</si>
  <si>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</si>
  <si>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</si>
  <si>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</si>
  <si>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</si>
  <si>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</si>
  <si>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</si>
  <si>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</si>
  <si>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</si>
  <si>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</si>
  <si>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</si>
  <si>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</si>
  <si>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</si>
  <si>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</si>
  <si>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</si>
  <si>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</si>
  <si>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</si>
  <si>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</si>
  <si>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</si>
  <si>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</si>
  <si>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</si>
  <si>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</si>
  <si>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</si>
  <si>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</si>
  <si>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</si>
  <si>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</si>
  <si>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</si>
  <si>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</si>
  <si>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</si>
  <si>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</si>
  <si>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</si>
  <si>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</si>
  <si>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</si>
  <si>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</si>
  <si>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</si>
  <si>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</si>
  <si>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</si>
  <si>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</si>
  <si>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</si>
  <si>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</si>
  <si>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</si>
  <si>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</si>
  <si>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</si>
  <si>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</si>
  <si>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</si>
  <si>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</si>
  <si>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</si>
  <si>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</si>
  <si>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</si>
  <si>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</si>
  <si>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</si>
  <si>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</si>
  <si>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</si>
  <si>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</si>
  <si>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</si>
  <si>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</si>
  <si>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</si>
  <si>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</si>
  <si>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</si>
  <si>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</si>
  <si>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</si>
  <si>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</si>
  <si>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</si>
  <si>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</si>
  <si>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</si>
  <si>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</si>
  <si>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</si>
  <si>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</si>
  <si>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</si>
  <si>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</si>
  <si>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</si>
  <si>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</si>
  <si>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</si>
  <si>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</si>
  <si>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</si>
  <si>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</si>
  <si>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</si>
  <si>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</si>
  <si>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</si>
  <si>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</si>
  <si>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</si>
  <si>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</si>
  <si>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</si>
  <si>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</si>
  <si>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</si>
  <si>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</si>
  <si>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</si>
  <si>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</si>
  <si>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</si>
  <si>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</si>
  <si>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</si>
  <si>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</si>
  <si>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</si>
  <si>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</si>
  <si>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</si>
  <si>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</si>
  <si>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</si>
  <si>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</si>
  <si>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</si>
  <si>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</si>
  <si>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</si>
  <si>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</si>
  <si>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</si>
  <si>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</si>
  <si>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</si>
  <si>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</si>
  <si>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</si>
  <si>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</si>
  <si>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</si>
  <si>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</si>
  <si>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</si>
  <si>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</si>
  <si>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</si>
  <si>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</si>
  <si>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</si>
  <si>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</si>
  <si>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</si>
  <si>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</si>
  <si>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</si>
  <si>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</si>
  <si>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</si>
  <si>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</si>
  <si>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</si>
  <si>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</si>
  <si>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</si>
  <si>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</si>
  <si>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</si>
  <si>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</si>
  <si>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</si>
  <si>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</si>
  <si>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</si>
  <si>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</si>
  <si>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</si>
  <si>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</si>
  <si>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</si>
  <si>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</si>
  <si>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</si>
  <si>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</si>
  <si>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</si>
  <si>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</si>
  <si>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</si>
  <si>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</si>
  <si>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</si>
  <si>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</si>
  <si>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</si>
  <si>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</si>
  <si>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</si>
  <si>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</si>
  <si>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</si>
  <si>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</si>
  <si>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</si>
  <si>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</si>
  <si>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</si>
  <si>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</si>
  <si>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</si>
  <si>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</si>
  <si>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</si>
  <si>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</si>
  <si>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</si>
  <si>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</si>
  <si>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</si>
  <si>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</si>
  <si>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</si>
  <si>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</si>
  <si>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</si>
  <si>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</si>
  <si>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</si>
  <si>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</si>
  <si>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</si>
  <si>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</si>
  <si>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</si>
  <si>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</si>
  <si>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</si>
  <si>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</si>
  <si>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</si>
  <si>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</si>
  <si>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</si>
  <si>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</si>
  <si>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</si>
  <si>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</si>
  <si>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</si>
  <si>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</si>
  <si>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</si>
  <si>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</si>
  <si>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</si>
  <si>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</si>
  <si>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</si>
  <si>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</si>
  <si>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</si>
  <si>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</si>
  <si>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</si>
  <si>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</si>
  <si>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</si>
  <si>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</si>
  <si>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</si>
  <si>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</si>
  <si>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</si>
  <si>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</si>
  <si>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</si>
  <si>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</si>
  <si>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</si>
  <si>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</si>
  <si>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</si>
  <si>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</si>
  <si>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</si>
  <si>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</si>
  <si>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</si>
  <si>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</si>
  <si>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</si>
  <si>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</si>
  <si>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</si>
  <si>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</si>
  <si>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</si>
  <si>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</si>
  <si>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</si>
  <si>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</si>
  <si>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</si>
  <si>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</si>
  <si>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</si>
  <si>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</si>
  <si>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</si>
  <si>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</si>
  <si>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</si>
  <si>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</si>
  <si>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</si>
  <si>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</si>
  <si>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</si>
  <si>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</si>
  <si>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</si>
  <si>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</si>
  <si>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</si>
  <si>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</si>
  <si>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</si>
  <si>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</si>
  <si>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</si>
  <si>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</si>
  <si>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</si>
  <si>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</si>
  <si>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</si>
  <si>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</si>
  <si>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</si>
  <si>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</si>
  <si>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</si>
  <si>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</si>
  <si>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</si>
  <si>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</si>
  <si>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</si>
  <si>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</si>
  <si>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</si>
  <si>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</si>
  <si>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</si>
  <si>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</si>
  <si>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</si>
  <si>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</si>
  <si>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</si>
  <si>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</si>
  <si>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</si>
  <si>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</si>
  <si>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</si>
  <si>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</si>
  <si>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</si>
  <si>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</si>
  <si>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</si>
  <si>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</si>
  <si>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</si>
  <si>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</si>
  <si>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</si>
  <si>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</si>
  <si>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</si>
  <si>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</si>
  <si>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</si>
  <si>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</si>
  <si>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</si>
  <si>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</si>
  <si>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</si>
  <si>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</si>
  <si>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</si>
  <si>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</si>
  <si>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</si>
  <si>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</si>
  <si>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</si>
  <si>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</si>
  <si>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</si>
  <si>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</si>
  <si>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</si>
  <si>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</si>
  <si>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</si>
  <si>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</si>
  <si>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</si>
  <si>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</si>
  <si>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</si>
  <si>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</si>
  <si>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</si>
  <si>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</si>
  <si>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</si>
  <si>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</si>
  <si>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</si>
  <si>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</si>
  <si>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</si>
  <si>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</si>
  <si>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</si>
  <si>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</si>
  <si>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</si>
  <si>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</si>
  <si>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</si>
  <si>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</si>
  <si>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</si>
  <si>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</si>
  <si>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</si>
  <si>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</si>
  <si>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</si>
  <si>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</si>
  <si>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</si>
  <si>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</si>
  <si>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</si>
  <si>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</si>
  <si>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</si>
  <si>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</si>
  <si>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</si>
  <si>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</si>
  <si>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</si>
  <si>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</si>
  <si>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</si>
  <si>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</si>
  <si>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</si>
  <si>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</si>
  <si>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</si>
  <si>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</si>
  <si>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</si>
  <si>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</si>
  <si>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</si>
  <si>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</si>
  <si>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</si>
  <si>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</si>
  <si>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</si>
  <si>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</si>
  <si>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</si>
  <si>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</si>
  <si>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</si>
  <si>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</si>
  <si>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</si>
  <si>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</si>
  <si>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</si>
  <si>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</si>
  <si>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</si>
  <si>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</si>
  <si>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</si>
  <si>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</si>
  <si>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</si>
  <si>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</si>
  <si>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</si>
  <si>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</si>
  <si>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</si>
  <si>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</si>
  <si>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</si>
  <si>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</si>
  <si>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</si>
  <si>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</si>
  <si>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</si>
  <si>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</si>
  <si>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</si>
  <si>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</si>
  <si>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</si>
  <si>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</si>
  <si>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</si>
  <si>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</si>
  <si>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</si>
  <si>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</si>
  <si>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</si>
  <si>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</si>
  <si>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</si>
  <si>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</si>
  <si>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</si>
  <si>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</si>
  <si>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</si>
  <si>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</si>
  <si>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</si>
  <si>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</si>
  <si>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</si>
  <si>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</si>
  <si>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</si>
  <si>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</si>
  <si>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</si>
  <si>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</si>
  <si>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</si>
  <si>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</si>
  <si>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</si>
  <si>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</si>
  <si>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</si>
  <si>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</si>
  <si>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</si>
  <si>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</si>
  <si>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</si>
  <si>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</si>
  <si>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</si>
  <si>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</si>
  <si>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</si>
  <si>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</si>
  <si>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</si>
  <si>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</si>
  <si>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</si>
  <si>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</si>
  <si>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</si>
  <si>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</si>
  <si>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</si>
  <si>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</si>
  <si>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</si>
  <si>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</si>
  <si>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</si>
  <si>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</si>
  <si>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</si>
  <si>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</si>
  <si>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</si>
  <si>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</si>
  <si>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</si>
  <si>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</si>
  <si>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</si>
  <si>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</si>
  <si>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</si>
  <si>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</si>
  <si>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</si>
  <si>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</si>
  <si>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</si>
  <si>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</si>
  <si>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</si>
  <si>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</si>
  <si>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</si>
  <si>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</si>
  <si>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</si>
  <si>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</si>
  <si>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</si>
  <si>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</si>
  <si>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</si>
  <si>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</si>
  <si>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</si>
  <si>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</si>
  <si>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</si>
  <si>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</si>
  <si>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</si>
  <si>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</si>
  <si>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</si>
  <si>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</si>
  <si>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</si>
  <si>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</si>
  <si>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</si>
  <si>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</si>
  <si>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</si>
  <si>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</si>
  <si>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</si>
  <si>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</si>
  <si>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</si>
  <si>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</si>
  <si>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</si>
  <si>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</si>
  <si>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</si>
  <si>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</si>
  <si>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</si>
  <si>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</si>
  <si>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</si>
  <si>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</si>
  <si>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</si>
  <si>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</si>
  <si>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</si>
  <si>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</si>
  <si>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</si>
  <si>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</si>
  <si>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</si>
  <si>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</si>
  <si>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</si>
  <si>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</si>
  <si>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</si>
  <si>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</si>
  <si>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</si>
  <si>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</si>
  <si>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</si>
  <si>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</si>
  <si>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</si>
  <si>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</si>
  <si>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</si>
  <si>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</si>
  <si>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</si>
  <si>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</si>
  <si>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</si>
  <si>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</si>
  <si>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</si>
  <si>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</si>
  <si>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</si>
  <si>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</si>
  <si>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</si>
  <si>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</si>
  <si>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</si>
  <si>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</si>
  <si>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</si>
  <si>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</si>
  <si>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</si>
  <si>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</si>
  <si>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</si>
  <si>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</si>
  <si>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</si>
  <si>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</si>
  <si>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</si>
  <si>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</si>
  <si>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</si>
  <si>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</si>
  <si>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</si>
  <si>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</si>
  <si>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</si>
  <si>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</si>
  <si>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</si>
  <si>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</si>
  <si>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</si>
  <si>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</si>
  <si>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</si>
  <si>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</si>
  <si>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</si>
  <si>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</si>
  <si>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</si>
  <si>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</si>
  <si>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</si>
  <si>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</si>
  <si>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</si>
  <si>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</si>
  <si>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</si>
  <si>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</si>
  <si>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</si>
  <si>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</si>
  <si>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</si>
  <si>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</si>
  <si>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</si>
  <si>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</si>
  <si>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</si>
  <si>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</si>
  <si>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</si>
  <si>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</si>
  <si>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</si>
  <si>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</si>
  <si>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</si>
  <si>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</si>
  <si>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</si>
  <si>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</si>
  <si>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</si>
  <si>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</si>
  <si>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</si>
  <si>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</si>
  <si>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</si>
  <si>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</si>
  <si>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</si>
  <si>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</si>
  <si>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</si>
  <si>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</si>
  <si>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</si>
  <si>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</si>
  <si>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</si>
  <si>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</si>
  <si>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</si>
  <si>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</si>
  <si>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</si>
  <si>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</si>
  <si>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</si>
  <si>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</si>
  <si>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</si>
  <si>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</si>
  <si>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</si>
  <si>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</si>
  <si>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</si>
  <si>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</si>
  <si>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</si>
  <si>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</si>
  <si>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</si>
  <si>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</si>
  <si>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</si>
  <si>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</si>
  <si>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</si>
  <si>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</si>
  <si>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</si>
  <si>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</si>
  <si>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</si>
  <si>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</si>
  <si>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</si>
  <si>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</si>
  <si>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</si>
  <si>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</si>
  <si>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</si>
  <si>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</si>
  <si>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</si>
  <si>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</si>
  <si>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</si>
  <si>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</si>
  <si>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</si>
  <si>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</si>
  <si>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</si>
  <si>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</si>
  <si>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</si>
  <si>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</si>
  <si>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</si>
  <si>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</si>
  <si>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</si>
  <si>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</si>
  <si>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</si>
  <si>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</si>
  <si>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</si>
  <si>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</si>
  <si>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</si>
  <si>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</si>
  <si>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</si>
  <si>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</si>
  <si>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</si>
  <si>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</si>
  <si>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</si>
  <si>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</si>
  <si>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</si>
  <si>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</si>
  <si>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</si>
  <si>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</si>
  <si>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</si>
  <si>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</si>
  <si>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</si>
  <si>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</si>
  <si>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</si>
  <si>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</si>
  <si>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</si>
  <si>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</si>
  <si>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</si>
  <si>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</si>
  <si>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</si>
  <si>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</si>
  <si>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</si>
  <si>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</si>
  <si>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</si>
  <si>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</si>
  <si>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</si>
  <si>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</si>
  <si>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</si>
  <si>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</si>
  <si>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</si>
  <si>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</si>
  <si>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</si>
  <si>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</si>
  <si>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</si>
  <si>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</si>
  <si>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</si>
  <si>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</si>
  <si>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</si>
  <si>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</si>
  <si>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</si>
  <si>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</si>
  <si>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</si>
  <si>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</si>
  <si>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</si>
  <si>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</si>
  <si>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</si>
  <si>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</si>
  <si>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</si>
  <si>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</si>
  <si>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</si>
  <si>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</si>
  <si>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</si>
  <si>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</si>
  <si>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</si>
  <si>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</si>
  <si>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</si>
  <si>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</si>
  <si>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</si>
  <si>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</si>
  <si>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</si>
  <si>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</si>
  <si>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</si>
  <si>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</si>
  <si>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</si>
  <si>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</si>
  <si>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</si>
  <si>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</si>
  <si>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</si>
  <si>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</si>
  <si>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</si>
  <si>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</si>
  <si>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</si>
  <si>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</si>
  <si>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</si>
  <si>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</si>
  <si>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</si>
  <si>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</si>
  <si>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</si>
  <si>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</si>
  <si>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</si>
  <si>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</si>
  <si>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</si>
  <si>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</si>
  <si>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</si>
  <si>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</si>
  <si>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</si>
  <si>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</si>
  <si>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</si>
  <si>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</si>
  <si>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</si>
  <si>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</si>
  <si>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</si>
  <si>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</si>
  <si>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</si>
  <si>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</si>
  <si>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</si>
  <si>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</si>
  <si>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</si>
  <si>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</si>
  <si>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</si>
  <si>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</si>
  <si>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</si>
  <si>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</si>
  <si>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</si>
  <si>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</si>
  <si>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</si>
  <si>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</si>
  <si>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</si>
  <si>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</si>
  <si>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</si>
  <si>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</si>
  <si>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</si>
  <si>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</si>
  <si>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</si>
  <si>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</si>
  <si>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</si>
  <si>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</si>
  <si>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</si>
  <si>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</si>
  <si>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</si>
  <si>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</si>
  <si>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</si>
  <si>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</si>
  <si>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</si>
  <si>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</si>
  <si>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</si>
  <si>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</si>
  <si>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</si>
  <si>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</si>
  <si>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</si>
  <si>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</si>
  <si>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</si>
  <si>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</si>
  <si>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</si>
  <si>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</si>
  <si>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</si>
  <si>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</si>
  <si>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</si>
  <si>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</si>
  <si>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</si>
  <si>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</si>
  <si>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</si>
  <si>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</si>
  <si>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</si>
  <si>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</si>
  <si>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</si>
  <si>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</si>
  <si>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</si>
  <si>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</si>
  <si>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</si>
  <si>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</si>
  <si>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</si>
  <si>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</si>
  <si>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</si>
  <si>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</si>
  <si>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</si>
  <si>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</si>
  <si>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</si>
  <si>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</si>
  <si>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</si>
  <si>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</si>
  <si>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</si>
  <si>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</si>
  <si>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</si>
  <si>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</si>
  <si>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</si>
  <si>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</si>
  <si>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</si>
  <si>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</si>
  <si>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</si>
  <si>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</si>
  <si>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</si>
  <si>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</si>
  <si>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</si>
  <si>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</si>
  <si>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</si>
  <si>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</si>
  <si>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</si>
  <si>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</si>
  <si>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</si>
  <si>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</si>
  <si>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</si>
  <si>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</si>
  <si>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</si>
  <si>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</si>
  <si>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</si>
  <si>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</si>
  <si>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</si>
  <si>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</si>
  <si>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</si>
  <si>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</si>
  <si>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</si>
  <si>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</si>
  <si>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</si>
  <si>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</si>
  <si>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</si>
  <si>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</si>
  <si>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</si>
  <si>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</si>
  <si>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</si>
  <si>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</si>
  <si>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</si>
  <si>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</si>
  <si>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</si>
  <si>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</si>
  <si>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</si>
  <si>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</si>
  <si>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</si>
  <si>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</si>
  <si>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</si>
  <si>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</si>
  <si>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</si>
  <si>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</si>
  <si>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</si>
  <si>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</si>
  <si>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</si>
  <si>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</si>
  <si>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</si>
  <si>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</si>
  <si>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</si>
  <si>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</si>
  <si>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</si>
  <si>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</si>
  <si>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</si>
  <si>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</si>
  <si>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</si>
  <si>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</si>
  <si>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</si>
  <si>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</si>
  <si>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</si>
  <si>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</si>
  <si>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</si>
  <si>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</si>
  <si>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</si>
  <si>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</si>
  <si>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</si>
  <si>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</si>
  <si>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</si>
  <si>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</si>
  <si>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</si>
  <si>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</si>
  <si>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</si>
  <si>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</si>
  <si>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</si>
  <si>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</si>
  <si>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</si>
  <si>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</si>
  <si>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</si>
  <si>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</si>
  <si>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</si>
  <si>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</si>
  <si>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</si>
  <si>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</si>
  <si>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</si>
  <si>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</si>
  <si>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</si>
  <si>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</si>
  <si>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</si>
  <si>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</si>
  <si>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</si>
  <si>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</si>
  <si>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</si>
  <si>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</si>
  <si>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</si>
  <si>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</si>
  <si>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</si>
  <si>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</si>
  <si>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</si>
  <si>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</si>
  <si>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</si>
  <si>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</si>
  <si>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</si>
  <si>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</si>
  <si>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</si>
  <si>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</si>
  <si>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</si>
  <si>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</si>
  <si>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</si>
  <si>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</si>
  <si>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</si>
  <si>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</si>
  <si>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</si>
  <si>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</si>
  <si>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</si>
  <si>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</si>
  <si>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</si>
  <si>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</si>
  <si>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</si>
  <si>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</si>
  <si>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</si>
  <si>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</si>
  <si>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</si>
  <si>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</si>
  <si>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</si>
  <si>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</si>
  <si>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</si>
  <si>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</si>
  <si>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</si>
  <si>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</si>
  <si>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</si>
  <si>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</si>
  <si>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</si>
  <si>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</si>
  <si>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</si>
  <si>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</si>
  <si>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</si>
  <si>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</si>
  <si>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</si>
  <si>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</si>
  <si>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</si>
  <si>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</si>
  <si>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</si>
  <si>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</si>
  <si>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</si>
  <si>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</si>
  <si>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</si>
  <si>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</si>
  <si>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</si>
  <si>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</si>
  <si>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</si>
  <si>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</si>
  <si>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</si>
  <si>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</si>
  <si>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</si>
  <si>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</si>
  <si>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</si>
  <si>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</si>
  <si>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</si>
  <si>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</si>
  <si>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</si>
  <si>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</si>
  <si>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</si>
  <si>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</si>
  <si>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</si>
  <si>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</si>
  <si>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</si>
  <si>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</si>
  <si>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</si>
  <si>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</si>
  <si>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</si>
  <si>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</si>
  <si>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</si>
  <si>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</si>
  <si>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</si>
  <si>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</si>
  <si>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</si>
  <si>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</si>
  <si>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</si>
  <si>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</si>
  <si>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</si>
  <si>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</si>
  <si>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</si>
  <si>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</si>
  <si>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</si>
  <si>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</si>
  <si>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</si>
  <si>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</si>
  <si>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</si>
  <si>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</si>
  <si>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</si>
  <si>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</si>
  <si>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</si>
  <si>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</si>
  <si>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</si>
  <si>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</si>
  <si>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</si>
  <si>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</si>
  <si>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</si>
  <si>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</si>
  <si>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</si>
  <si>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</si>
  <si>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</si>
  <si>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</si>
  <si>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</si>
  <si>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</si>
  <si>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</si>
  <si>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</si>
  <si>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</si>
  <si>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</si>
  <si>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</si>
  <si>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</si>
  <si>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</si>
  <si>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</si>
  <si>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</si>
  <si>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</si>
  <si>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</si>
  <si>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</si>
  <si>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</si>
  <si>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</si>
  <si>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</si>
  <si>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</si>
  <si>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</si>
  <si>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</si>
  <si>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</si>
  <si>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</si>
  <si>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</si>
  <si>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</si>
  <si>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</si>
  <si>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</si>
  <si>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</si>
  <si>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</si>
  <si>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</si>
  <si>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</si>
  <si>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</si>
  <si>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</si>
  <si>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</si>
  <si>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</si>
  <si>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</si>
  <si>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</si>
  <si>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</si>
  <si>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</si>
  <si>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</si>
  <si>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</si>
  <si>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</si>
  <si>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</si>
  <si>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</si>
  <si>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</si>
  <si>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</si>
  <si>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</si>
  <si>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</si>
  <si>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</si>
  <si>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</si>
  <si>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</si>
  <si>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</si>
  <si>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</si>
  <si>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</si>
  <si>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</si>
  <si>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</si>
  <si>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</si>
  <si>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</si>
  <si>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</si>
  <si>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</si>
  <si>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</si>
  <si>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</si>
  <si>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</si>
  <si>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</si>
  <si>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</si>
  <si>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</si>
  <si>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</si>
  <si>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</si>
  <si>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</si>
  <si>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</si>
  <si>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</si>
  <si>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</si>
  <si>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</si>
  <si>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</si>
  <si>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</si>
  <si>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</si>
  <si>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</si>
  <si>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</si>
  <si>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</si>
  <si>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</si>
  <si>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</si>
  <si>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</si>
  <si>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</si>
  <si>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</si>
  <si>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</si>
  <si>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</si>
  <si>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</si>
  <si>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</si>
  <si>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</si>
  <si>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</si>
  <si>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</si>
  <si>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</si>
  <si>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</si>
  <si>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</si>
  <si>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</si>
  <si>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</si>
  <si>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</si>
  <si>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</si>
  <si>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</si>
  <si>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</si>
  <si>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</si>
  <si>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</si>
  <si>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</si>
  <si>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</si>
  <si>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</si>
  <si>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</si>
  <si>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</si>
  <si>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</si>
  <si>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</si>
  <si>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</si>
  <si>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</si>
  <si>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</si>
  <si>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</si>
  <si>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</si>
  <si>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</si>
  <si>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</si>
  <si>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</si>
  <si>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</si>
  <si>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</si>
  <si>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</si>
  <si>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</si>
  <si>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</si>
  <si>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</si>
  <si>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</si>
  <si>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</si>
  <si>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</si>
  <si>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</si>
  <si>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</si>
  <si>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</si>
  <si>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</si>
  <si>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</si>
  <si>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</si>
  <si>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</si>
  <si>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</si>
  <si>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</si>
  <si>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</si>
  <si>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</si>
  <si>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</si>
  <si>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</si>
  <si>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</si>
  <si>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</si>
  <si>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</si>
  <si>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</si>
  <si>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</si>
  <si>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</si>
  <si>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</si>
  <si>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</si>
  <si>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</si>
  <si>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</si>
  <si>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</si>
  <si>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</si>
  <si>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</si>
  <si>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</si>
  <si>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</si>
  <si>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</si>
  <si>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</si>
  <si>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</si>
  <si>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</si>
  <si>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</si>
  <si>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</si>
  <si>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</si>
  <si>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</si>
  <si>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</si>
  <si>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</si>
  <si>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</si>
  <si>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</si>
  <si>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</si>
  <si>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</si>
  <si>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</si>
  <si>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</si>
  <si>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</si>
  <si>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</si>
  <si>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</si>
  <si>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</si>
  <si>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</si>
  <si>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</si>
  <si>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</si>
  <si>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</si>
  <si>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</si>
  <si>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</si>
  <si>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</si>
  <si>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</si>
  <si>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</si>
  <si>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</si>
  <si>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</si>
  <si>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</si>
  <si>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</si>
  <si>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</si>
  <si>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</si>
  <si>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</si>
  <si>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</si>
  <si>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</si>
  <si>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</si>
  <si>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</si>
  <si>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</si>
  <si>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</si>
  <si>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</si>
  <si>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</si>
  <si>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</si>
  <si>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</si>
  <si>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</si>
  <si>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</si>
  <si>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</si>
  <si>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</si>
  <si>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</si>
  <si>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</si>
  <si>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</si>
  <si>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</si>
  <si>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</si>
  <si>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</si>
  <si>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</si>
  <si>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</si>
  <si>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</si>
  <si>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</si>
  <si>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</si>
  <si>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</si>
  <si>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</si>
  <si>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</si>
  <si>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</si>
  <si>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</si>
  <si>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</si>
  <si>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</si>
  <si>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</si>
  <si>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</si>
  <si>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</si>
  <si>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</si>
  <si>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</si>
  <si>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</si>
  <si>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</si>
  <si>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</si>
  <si>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</si>
  <si>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</si>
  <si>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</si>
  <si>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</si>
  <si>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</si>
  <si>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</si>
  <si>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</si>
  <si>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</si>
  <si>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</si>
  <si>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</si>
  <si>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</si>
  <si>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</si>
  <si>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</si>
  <si>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</si>
  <si>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</si>
  <si>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</si>
  <si>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</si>
  <si>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</si>
  <si>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</si>
  <si>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</si>
  <si>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</si>
  <si>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</si>
  <si>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</si>
  <si>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</si>
  <si>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</si>
  <si>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</si>
  <si>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</si>
  <si>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</si>
  <si>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</si>
  <si>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</si>
  <si>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</si>
  <si>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</si>
  <si>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</si>
  <si>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</si>
  <si>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</si>
  <si>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</si>
  <si>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</si>
  <si>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</si>
  <si>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</si>
  <si>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</si>
  <si>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</si>
  <si>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</si>
  <si>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</si>
  <si>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</si>
  <si>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</si>
  <si>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</si>
  <si>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</si>
  <si>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</si>
  <si>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</si>
  <si>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</si>
  <si>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</si>
  <si>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</si>
  <si>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</si>
  <si>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</si>
  <si>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</si>
  <si>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</si>
  <si>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</si>
  <si>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</si>
  <si>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</si>
  <si>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</si>
  <si>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</si>
  <si>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</si>
  <si>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</si>
  <si>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</si>
  <si>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</si>
  <si>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</si>
  <si>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</si>
  <si>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</si>
  <si>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</si>
  <si>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</si>
  <si>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</si>
  <si>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</si>
  <si>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</si>
  <si>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</si>
  <si>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</si>
  <si>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</si>
  <si>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</si>
  <si>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</si>
  <si>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</si>
  <si>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</si>
  <si>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</si>
  <si>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</si>
  <si>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</si>
  <si>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</si>
  <si>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</si>
  <si>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</si>
  <si>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</si>
  <si>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</si>
  <si>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</si>
  <si>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</si>
  <si>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</si>
  <si>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</si>
  <si>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</si>
  <si>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</si>
  <si>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</si>
  <si>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</si>
  <si>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</si>
  <si>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</si>
  <si>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</si>
  <si>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</si>
  <si>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</si>
  <si>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</si>
  <si>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</si>
  <si>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</si>
  <si>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</si>
  <si>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</si>
  <si>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</si>
  <si>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</si>
  <si>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</si>
  <si>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</si>
  <si>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</si>
  <si>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</si>
  <si>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</si>
  <si>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</si>
  <si>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</si>
  <si>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</si>
  <si>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</si>
  <si>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</si>
  <si>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</si>
  <si>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</si>
  <si>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</si>
  <si>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</si>
  <si>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</si>
  <si>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</si>
  <si>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</si>
  <si>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</si>
  <si>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</si>
  <si>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</si>
  <si>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</si>
  <si>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</si>
  <si>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</si>
  <si>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</si>
  <si>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</si>
  <si>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</si>
  <si>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</si>
  <si>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</si>
  <si>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</si>
  <si>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</si>
  <si>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</si>
  <si>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</si>
  <si>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</si>
  <si>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</si>
  <si>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</si>
  <si>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</si>
  <si>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</si>
  <si>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</si>
  <si>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</si>
  <si>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</si>
  <si>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</si>
  <si>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</si>
  <si>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</si>
  <si>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</si>
  <si>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</si>
  <si>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</si>
  <si>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</si>
  <si>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</si>
  <si>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</si>
  <si>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</si>
  <si>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</si>
  <si>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</si>
  <si>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</si>
  <si>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</si>
  <si>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</si>
  <si>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</si>
  <si>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</si>
  <si>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</si>
  <si>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</si>
  <si>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</si>
  <si>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</si>
  <si>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</si>
  <si>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</si>
  <si>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</si>
  <si>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</si>
  <si>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</si>
  <si>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</si>
  <si>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</si>
  <si>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</si>
  <si>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</si>
  <si>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</si>
  <si>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</si>
  <si>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</si>
  <si>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</si>
  <si>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</si>
  <si>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</si>
  <si>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</si>
  <si>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</si>
  <si>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</si>
  <si>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</si>
  <si>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</si>
  <si>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</si>
  <si>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</si>
  <si>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</si>
  <si>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</si>
  <si>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</si>
  <si>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</si>
  <si>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</si>
  <si>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</si>
  <si>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</si>
  <si>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</si>
  <si>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</si>
  <si>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</si>
  <si>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</si>
  <si>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</si>
  <si>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</si>
  <si>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</si>
  <si>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</si>
  <si>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</si>
  <si>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</si>
  <si>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</si>
  <si>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</si>
  <si>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</si>
  <si>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</si>
  <si>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</si>
  <si>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</si>
  <si>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</si>
  <si>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</si>
  <si>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</si>
  <si>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</si>
  <si>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</si>
  <si>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</si>
  <si>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</si>
  <si>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</si>
  <si>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</si>
  <si>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</si>
  <si>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</si>
  <si>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</si>
  <si>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</si>
  <si>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</si>
  <si>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</si>
  <si>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</si>
  <si>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</si>
  <si>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</si>
  <si>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</si>
  <si>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</si>
  <si>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</si>
  <si>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</si>
  <si>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</si>
  <si>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</si>
  <si>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</si>
  <si>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</si>
  <si>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</si>
  <si>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</si>
  <si>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</si>
  <si>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</si>
  <si>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</si>
  <si>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</si>
  <si>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</si>
  <si>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</si>
  <si>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</si>
  <si>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</si>
  <si>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</si>
  <si>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</si>
  <si>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</si>
  <si>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</si>
  <si>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</si>
  <si>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</si>
  <si>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</si>
  <si>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</si>
  <si>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</si>
  <si>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</si>
  <si>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</si>
  <si>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</si>
  <si>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</si>
  <si>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</si>
  <si>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</si>
  <si>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</si>
  <si>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</si>
  <si>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</si>
  <si>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</si>
  <si>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</si>
  <si>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</si>
  <si>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</si>
  <si>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</si>
  <si>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</si>
  <si>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</si>
  <si>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</si>
  <si>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</si>
  <si>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</si>
  <si>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</si>
  <si>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</si>
  <si>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</si>
  <si>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</si>
  <si>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</si>
  <si>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</si>
  <si>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</si>
  <si>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</si>
  <si>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</si>
  <si>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</si>
  <si>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</si>
  <si>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</si>
  <si>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</si>
  <si>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</si>
  <si>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</si>
  <si>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</si>
  <si>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</si>
  <si>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</si>
  <si>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</si>
  <si>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</si>
  <si>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</si>
  <si>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</si>
  <si>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</si>
  <si>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</si>
  <si>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</si>
  <si>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</si>
  <si>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</si>
  <si>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</si>
  <si>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</si>
  <si>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</si>
  <si>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</si>
  <si>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</si>
  <si>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</si>
  <si>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</si>
  <si>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</si>
  <si>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</si>
  <si>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</si>
  <si>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</si>
  <si>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</si>
  <si>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</si>
  <si>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</si>
  <si>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</si>
  <si>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</si>
  <si>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</si>
  <si>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</si>
  <si>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</si>
  <si>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</si>
  <si>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</si>
  <si>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</si>
  <si>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</si>
  <si>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</si>
  <si>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</si>
  <si>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</si>
  <si>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</si>
  <si>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</si>
  <si>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</si>
  <si>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</si>
  <si>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</si>
  <si>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</si>
  <si>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</si>
  <si>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</si>
  <si>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</si>
  <si>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</si>
  <si>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</si>
  <si>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</si>
  <si>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</si>
  <si>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</si>
  <si>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</si>
  <si>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</si>
  <si>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</si>
  <si>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</si>
  <si>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</si>
  <si>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</si>
  <si>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</si>
  <si>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</si>
  <si>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</si>
  <si>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</si>
  <si>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</si>
  <si>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</si>
  <si>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</si>
  <si>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</si>
  <si>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</si>
  <si>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</si>
  <si>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</si>
  <si>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</si>
  <si>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</si>
  <si>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</si>
  <si>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</si>
  <si>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</si>
  <si>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</si>
  <si>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</si>
  <si>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</si>
  <si>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</si>
  <si>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</si>
  <si>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</si>
  <si>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</si>
  <si>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</si>
  <si>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</si>
  <si>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</si>
  <si>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</si>
  <si>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</si>
  <si>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</si>
  <si>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</si>
  <si>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</si>
  <si>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</si>
  <si>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</si>
  <si>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</si>
  <si>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</si>
  <si>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</si>
  <si>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</si>
  <si>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</si>
  <si>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</si>
  <si>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</si>
  <si>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</si>
  <si>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</si>
  <si>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</si>
  <si>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</si>
  <si>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</si>
  <si>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</si>
  <si>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</si>
  <si>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</si>
  <si>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</si>
  <si>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</si>
  <si>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</si>
  <si>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</si>
  <si>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</si>
  <si>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</si>
  <si>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</si>
  <si>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</si>
  <si>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</si>
  <si>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</si>
  <si>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</si>
  <si>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</si>
  <si>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</si>
  <si>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</si>
  <si>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</si>
  <si>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</si>
  <si>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</si>
  <si>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</si>
  <si>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</si>
  <si>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</si>
  <si>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</si>
  <si>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</si>
  <si>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</si>
  <si>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</si>
  <si>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</si>
  <si>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</si>
  <si>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</si>
  <si>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</si>
  <si>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</si>
  <si>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</si>
  <si>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</si>
  <si>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</si>
  <si>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</si>
  <si>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</si>
  <si>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</si>
  <si>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</si>
  <si>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</si>
  <si>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</si>
  <si>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</si>
  <si>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</si>
  <si>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</si>
  <si>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</si>
  <si>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</si>
  <si>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</si>
  <si>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</si>
  <si>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</si>
  <si>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</si>
  <si>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</si>
  <si>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</si>
  <si>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</si>
  <si>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</si>
  <si>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</si>
  <si>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</si>
  <si>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</si>
  <si>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</si>
  <si>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</si>
  <si>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</si>
  <si>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</si>
  <si>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</si>
  <si>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</si>
  <si>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</si>
  <si>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</si>
  <si>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</si>
  <si>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</si>
  <si>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</si>
  <si>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</si>
  <si>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</si>
  <si>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</si>
  <si>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</si>
  <si>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</si>
  <si>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</si>
  <si>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</si>
  <si>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</si>
  <si>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</si>
  <si>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</si>
  <si>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</si>
  <si>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</si>
  <si>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</si>
  <si>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</si>
  <si>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</si>
  <si>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</si>
  <si>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</si>
  <si>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</si>
  <si>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</si>
  <si>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</si>
  <si>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</si>
  <si>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</si>
  <si>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</si>
  <si>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</si>
  <si>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</si>
  <si>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</si>
  <si>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</si>
  <si>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</si>
  <si>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</si>
  <si>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</si>
  <si>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</si>
  <si>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</si>
  <si>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</si>
  <si>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</si>
  <si>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</si>
  <si>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</si>
  <si>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</si>
  <si>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</si>
  <si>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</si>
  <si>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</si>
  <si>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</si>
  <si>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</si>
  <si>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</si>
  <si>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</si>
  <si>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</si>
  <si>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</si>
  <si>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</si>
  <si>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</si>
  <si>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</si>
  <si>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</si>
  <si>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</si>
  <si>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</si>
  <si>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</si>
  <si>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</si>
  <si>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</si>
  <si>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</si>
  <si>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</si>
  <si>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</si>
  <si>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</si>
  <si>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</si>
  <si>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</si>
  <si>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</si>
  <si>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</si>
  <si>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</si>
  <si>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</si>
  <si>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</si>
  <si>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</si>
  <si>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</si>
  <si>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</si>
  <si>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</si>
  <si>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</si>
  <si>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</si>
  <si>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</si>
  <si>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</si>
  <si>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</si>
  <si>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</si>
  <si>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</si>
  <si>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</si>
  <si>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</si>
  <si>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</si>
  <si>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</si>
  <si>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</si>
  <si>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</si>
  <si>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</si>
  <si>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</si>
  <si>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</si>
  <si>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</si>
  <si>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</si>
  <si>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</si>
  <si>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</si>
  <si>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</si>
  <si>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</si>
  <si>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</si>
  <si>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</si>
  <si>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</si>
  <si>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</si>
  <si>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</si>
  <si>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</si>
  <si>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</si>
  <si>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</si>
  <si>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</si>
  <si>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</si>
  <si>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</si>
  <si>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</si>
  <si>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</si>
  <si>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</si>
  <si>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</si>
  <si>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</si>
  <si>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</si>
  <si>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</si>
  <si>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</si>
  <si>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</si>
  <si>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</si>
  <si>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</si>
  <si>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</si>
  <si>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</si>
  <si>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</si>
  <si>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</si>
  <si>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</si>
  <si>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</si>
  <si>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</si>
  <si>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</si>
  <si>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</si>
  <si>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</si>
  <si>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</si>
  <si>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</si>
  <si>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</si>
  <si>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</si>
  <si>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</si>
  <si>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</si>
  <si>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</si>
  <si>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</si>
  <si>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</si>
  <si>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</si>
  <si>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</si>
  <si>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</si>
  <si>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</si>
  <si>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</si>
  <si>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</si>
  <si>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</si>
  <si>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</si>
  <si>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</si>
  <si>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</si>
  <si>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</si>
  <si>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</si>
  <si>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</si>
  <si>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</si>
  <si>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</si>
  <si>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</si>
  <si>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</si>
  <si>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</si>
  <si>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</si>
  <si>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</si>
  <si>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</si>
  <si>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</si>
  <si>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</si>
  <si>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</si>
  <si>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</si>
  <si>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</si>
  <si>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</si>
  <si>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</si>
  <si>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</si>
  <si>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</si>
  <si>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</si>
  <si>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</si>
  <si>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</si>
  <si>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</si>
  <si>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</si>
  <si>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</si>
  <si>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</si>
  <si>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</si>
  <si>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</si>
  <si>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</si>
  <si>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</si>
  <si>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</si>
  <si>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</si>
  <si>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</si>
  <si>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</si>
  <si>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</si>
  <si>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</si>
  <si>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</si>
  <si>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</si>
  <si>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</si>
  <si>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</si>
  <si>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</si>
  <si>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</si>
  <si>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</si>
  <si>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</si>
  <si>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</si>
  <si>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</si>
  <si>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</si>
  <si>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</si>
  <si>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</si>
  <si>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</si>
  <si>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</si>
  <si>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</si>
  <si>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</si>
  <si>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</si>
  <si>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</si>
  <si>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</si>
  <si>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</si>
  <si>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</si>
  <si>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</si>
  <si>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</si>
  <si>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</si>
  <si>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</si>
  <si>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</si>
  <si>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</si>
  <si>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</si>
  <si>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</si>
  <si>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</si>
  <si>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</si>
  <si>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</si>
  <si>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</si>
  <si>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</si>
  <si>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</si>
  <si>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</si>
  <si>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</si>
  <si>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</si>
  <si>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</si>
  <si>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</si>
  <si>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</si>
  <si>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</si>
  <si>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</si>
  <si>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</si>
  <si>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</si>
  <si>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</si>
  <si>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</si>
  <si>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</si>
  <si>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</si>
  <si>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</si>
  <si>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</si>
  <si>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</si>
  <si>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</si>
  <si>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</si>
  <si>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</si>
  <si>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</si>
  <si>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</si>
  <si>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</si>
  <si>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</si>
  <si>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</si>
  <si>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</si>
  <si>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</si>
  <si>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</si>
  <si>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</si>
  <si>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</si>
  <si>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</si>
  <si>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</si>
  <si>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</si>
  <si>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</si>
  <si>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</si>
  <si>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</si>
  <si>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</si>
  <si>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</si>
  <si>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</si>
  <si>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</si>
  <si>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</si>
  <si>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</si>
  <si>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</si>
  <si>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</si>
  <si>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</si>
  <si>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</si>
  <si>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</si>
  <si>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</si>
  <si>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</si>
  <si>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</si>
  <si>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</si>
  <si>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</si>
  <si>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</si>
  <si>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</si>
  <si>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</si>
  <si>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</si>
  <si>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</si>
  <si>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</si>
  <si>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</si>
  <si>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</si>
  <si>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</si>
  <si>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</si>
  <si>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</si>
  <si>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</si>
  <si>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</si>
  <si>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</si>
  <si>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</si>
  <si>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</si>
  <si>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</si>
  <si>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</si>
  <si>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</si>
  <si>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</si>
  <si>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</si>
  <si>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</si>
  <si>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</si>
  <si>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</si>
  <si>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</si>
  <si>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</si>
  <si>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</si>
  <si>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</si>
  <si>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</si>
  <si>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</si>
  <si>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</si>
  <si>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</si>
  <si>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</si>
  <si>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</si>
  <si>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</si>
  <si>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</si>
  <si>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</si>
  <si>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</si>
  <si>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</si>
  <si>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</si>
  <si>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</si>
  <si>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</si>
  <si>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</si>
  <si>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</si>
  <si>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</si>
  <si>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</si>
  <si>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</si>
  <si>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</si>
  <si>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</si>
  <si>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</si>
  <si>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</si>
  <si>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</si>
  <si>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</si>
  <si>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</si>
  <si>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</si>
  <si>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</si>
  <si>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</si>
  <si>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</si>
  <si>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</si>
  <si>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</si>
  <si>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</si>
  <si>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</si>
  <si>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</si>
  <si>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</si>
  <si>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</si>
  <si>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</si>
  <si>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</si>
  <si>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</si>
  <si>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</si>
  <si>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</si>
  <si>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</si>
  <si>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</si>
  <si>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</si>
  <si>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</si>
  <si>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</si>
  <si>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</si>
  <si>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</si>
  <si>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</si>
  <si>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</si>
  <si>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</si>
  <si>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</si>
  <si>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</si>
  <si>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</si>
  <si>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</si>
  <si>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</si>
  <si>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</si>
  <si>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</si>
  <si>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</si>
  <si>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</si>
  <si>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</si>
  <si>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</si>
  <si>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</si>
  <si>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</si>
  <si>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</si>
  <si>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</si>
  <si>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</si>
  <si>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</si>
  <si>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</si>
  <si>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</si>
  <si>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</si>
  <si>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</si>
  <si>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</si>
  <si>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</si>
  <si>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</si>
  <si>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</si>
  <si>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</si>
  <si>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</si>
  <si>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</si>
  <si>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</si>
  <si>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</si>
  <si>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</si>
  <si>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</si>
  <si>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</si>
  <si>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</si>
  <si>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</si>
  <si>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</si>
  <si>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</si>
  <si>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</si>
  <si>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</si>
  <si>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</si>
  <si>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</si>
  <si>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</si>
  <si>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</si>
  <si>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</si>
  <si>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</si>
  <si>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</si>
  <si>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</si>
  <si>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</si>
  <si>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</si>
  <si>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</si>
  <si>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</si>
  <si>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</si>
  <si>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</si>
  <si>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</si>
  <si>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</si>
  <si>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</si>
  <si>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</si>
  <si>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</si>
  <si>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</si>
  <si>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</si>
  <si>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</si>
  <si>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</si>
  <si>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</si>
  <si>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</si>
  <si>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</si>
  <si>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</si>
  <si>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</si>
  <si>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</si>
  <si>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</si>
  <si>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</si>
  <si>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</si>
  <si>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</si>
  <si>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</si>
  <si>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</si>
  <si>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</si>
  <si>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</si>
  <si>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</si>
  <si>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</si>
  <si>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</si>
  <si>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</si>
  <si>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</si>
  <si>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</si>
  <si>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</si>
  <si>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</si>
  <si>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</si>
  <si>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</si>
  <si>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</si>
  <si>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</si>
  <si>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</si>
  <si>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</si>
  <si>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</si>
  <si>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</si>
  <si>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</si>
  <si>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</si>
  <si>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</si>
  <si>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</si>
  <si>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</si>
  <si>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</si>
  <si>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</si>
  <si>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</si>
  <si>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</si>
  <si>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</si>
  <si>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</si>
  <si>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</si>
  <si>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</si>
  <si>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</si>
  <si>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</si>
  <si>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</si>
  <si>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</si>
  <si>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</si>
  <si>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</si>
  <si>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</si>
  <si>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</si>
  <si>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</si>
  <si>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</si>
  <si>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</si>
  <si>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</si>
  <si>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</si>
  <si>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</si>
  <si>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</si>
  <si>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</si>
  <si>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</si>
  <si>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</si>
  <si>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</si>
  <si>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</si>
  <si>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</si>
  <si>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</si>
  <si>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</si>
  <si>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</si>
  <si>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</si>
  <si>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</si>
  <si>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</si>
  <si>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</si>
  <si>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</si>
  <si>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</si>
  <si>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</si>
  <si>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</si>
  <si>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</si>
  <si>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</si>
  <si>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</si>
  <si>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</si>
  <si>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</si>
  <si>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</si>
  <si>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</si>
  <si>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</si>
  <si>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</si>
  <si>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</si>
  <si>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</si>
  <si>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</si>
  <si>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</si>
  <si>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</si>
  <si>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</si>
  <si>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</si>
  <si>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</si>
  <si>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</si>
  <si>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</si>
  <si>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</si>
  <si>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</si>
  <si>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</si>
  <si>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</si>
  <si>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</si>
  <si>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</si>
  <si>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</si>
  <si>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</si>
  <si>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</si>
  <si>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</si>
  <si>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</si>
  <si>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</si>
  <si>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</si>
  <si>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</si>
  <si>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</si>
  <si>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</si>
  <si>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</si>
  <si>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</si>
  <si>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</si>
  <si>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</si>
  <si>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</si>
  <si>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</si>
  <si>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</si>
  <si>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</si>
  <si>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</si>
  <si>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</si>
  <si>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</si>
  <si>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</si>
  <si>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</si>
  <si>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</si>
  <si>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</si>
  <si>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</si>
  <si>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</si>
  <si>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</si>
  <si>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</si>
  <si>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</si>
  <si>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</si>
  <si>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</si>
  <si>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</si>
  <si>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</si>
  <si>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</si>
  <si>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</si>
  <si>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</si>
  <si>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</si>
  <si>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</si>
  <si>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</si>
  <si>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</si>
  <si>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</si>
  <si>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</si>
  <si>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</si>
  <si>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</si>
  <si>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</si>
  <si>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</si>
  <si>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</si>
  <si>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</si>
  <si>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</si>
  <si>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</si>
  <si>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</si>
  <si>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</si>
  <si>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</si>
  <si>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</si>
  <si>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</si>
  <si>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</si>
  <si>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</si>
  <si>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</si>
  <si>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</si>
  <si>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</si>
  <si>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</si>
  <si>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</si>
  <si>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</si>
  <si>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</si>
  <si>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</si>
  <si>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</si>
  <si>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</si>
  <si>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</si>
  <si>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</si>
  <si>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</si>
  <si>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</si>
  <si>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</si>
  <si>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</si>
  <si>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</si>
  <si>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</si>
  <si>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</si>
  <si>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</si>
  <si>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</si>
  <si>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</si>
  <si>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</si>
  <si>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</si>
  <si>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</si>
  <si>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</si>
  <si>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</si>
  <si>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</si>
  <si>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</si>
  <si>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</si>
  <si>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</si>
  <si>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</si>
  <si>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</si>
  <si>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</si>
  <si>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</si>
  <si>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</si>
  <si>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</si>
  <si>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</si>
  <si>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</si>
  <si>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</si>
  <si>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</si>
  <si>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</si>
  <si>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</si>
  <si>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</si>
  <si>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</si>
  <si>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</si>
  <si>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</si>
  <si>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</si>
  <si>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</si>
  <si>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</si>
  <si>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</si>
  <si>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</si>
  <si>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</si>
  <si>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</si>
  <si>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</si>
  <si>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</si>
  <si>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</si>
  <si>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</si>
  <si>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</si>
  <si>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</si>
  <si>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</si>
  <si>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</si>
  <si>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</si>
  <si>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</si>
  <si>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</si>
  <si>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</si>
  <si>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</si>
  <si>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</si>
  <si>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</si>
  <si>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</si>
  <si>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</si>
  <si>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</si>
  <si>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</si>
  <si>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</si>
  <si>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</si>
  <si>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</si>
  <si>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</si>
  <si>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</si>
  <si>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</si>
  <si>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</si>
  <si>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</si>
  <si>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</si>
  <si>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</si>
  <si>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</si>
  <si>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</si>
  <si>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</si>
  <si>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</si>
  <si>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</si>
  <si>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</si>
  <si>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</si>
  <si>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</si>
  <si>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</si>
  <si>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</si>
  <si>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</si>
  <si>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</si>
  <si>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</si>
  <si>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</si>
  <si>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</si>
  <si>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</si>
  <si>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</si>
  <si>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</si>
  <si>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</si>
  <si>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</si>
  <si>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</si>
  <si>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</si>
  <si>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</si>
  <si>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</si>
  <si>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</si>
  <si>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</si>
  <si>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</si>
  <si>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</si>
  <si>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</si>
  <si>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</si>
  <si>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</si>
  <si>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</si>
  <si>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</si>
  <si>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</si>
  <si>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</si>
  <si>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</si>
  <si>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</si>
  <si>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</si>
  <si>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</si>
  <si>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</si>
  <si>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</si>
  <si>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</si>
  <si>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</si>
  <si>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</si>
  <si>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</si>
  <si>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</si>
  <si>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</si>
  <si>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</si>
  <si>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</si>
  <si>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</si>
  <si>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</si>
  <si>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</si>
  <si>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</si>
  <si>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</si>
  <si>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</si>
  <si>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</si>
  <si>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</si>
  <si>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</si>
  <si>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</si>
  <si>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</si>
  <si>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</si>
  <si>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</si>
  <si>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</si>
  <si>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</si>
  <si>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</si>
  <si>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</si>
  <si>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</si>
  <si>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</si>
  <si>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</si>
  <si>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</si>
  <si>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</si>
  <si>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</si>
  <si>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</si>
  <si>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</si>
  <si>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</si>
  <si>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</si>
  <si>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</si>
  <si>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</si>
  <si>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</si>
  <si>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</si>
  <si>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</si>
  <si>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</si>
  <si>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</si>
  <si>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</si>
  <si>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</si>
  <si>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</si>
  <si>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</si>
  <si>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</si>
  <si>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</si>
  <si>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</si>
  <si>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</si>
  <si>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</si>
  <si>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</si>
  <si>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</si>
  <si>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</si>
  <si>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</si>
  <si>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</si>
  <si>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</si>
  <si>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</si>
  <si>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</si>
  <si>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</si>
  <si>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</si>
  <si>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</si>
  <si>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</si>
  <si>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</si>
  <si>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</si>
  <si>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</si>
  <si>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</si>
  <si>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</si>
  <si>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</si>
  <si>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</si>
  <si>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</si>
  <si>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</si>
  <si>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</si>
  <si>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</si>
  <si>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</si>
  <si>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</si>
  <si>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</si>
  <si>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</si>
  <si>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</si>
  <si>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</si>
  <si>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</si>
  <si>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</si>
  <si>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</si>
  <si>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</si>
  <si>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</si>
  <si>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</si>
  <si>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</si>
  <si>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</si>
  <si>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</si>
  <si>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</si>
  <si>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</si>
  <si>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</si>
  <si>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</si>
  <si>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</si>
  <si>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</si>
  <si>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</si>
  <si>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</si>
  <si>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</si>
  <si>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</si>
  <si>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</si>
  <si>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</si>
  <si>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</si>
  <si>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</si>
  <si>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</si>
  <si>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</si>
  <si>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</si>
  <si>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</si>
  <si>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</si>
  <si>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</si>
  <si>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</si>
  <si>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</si>
  <si>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</si>
  <si>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</si>
  <si>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</si>
  <si>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</si>
  <si>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</si>
  <si>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</si>
  <si>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</si>
  <si>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</si>
  <si>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</si>
  <si>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</si>
  <si>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</si>
  <si>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</si>
  <si>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</si>
  <si>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</si>
  <si>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</si>
  <si>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</si>
  <si>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</si>
  <si>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</si>
  <si>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</si>
  <si>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</si>
  <si>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</si>
  <si>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</si>
  <si>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</si>
  <si>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</si>
  <si>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</si>
  <si>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</si>
  <si>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</si>
  <si>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</si>
  <si>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</si>
  <si>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</si>
  <si>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</si>
  <si>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</si>
  <si>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</si>
  <si>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</si>
  <si>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</si>
  <si>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</si>
  <si>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</si>
  <si>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</si>
  <si>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</si>
  <si>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</si>
  <si>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</si>
  <si>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</si>
  <si>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</si>
  <si>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</si>
  <si>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</si>
  <si>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</si>
  <si>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</si>
  <si>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</si>
  <si>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</si>
  <si>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</si>
  <si>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</si>
  <si>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</si>
  <si>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</si>
  <si>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</si>
  <si>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</si>
  <si>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</si>
  <si>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</si>
  <si>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</si>
  <si>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</si>
  <si>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</si>
  <si>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</si>
  <si>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</si>
  <si>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</si>
  <si>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</si>
  <si>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</si>
  <si>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</si>
  <si>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</si>
  <si>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</si>
  <si>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</si>
  <si>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</si>
  <si>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</si>
  <si>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</si>
  <si>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</si>
  <si>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</si>
  <si>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</si>
  <si>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</si>
  <si>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</si>
  <si>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</si>
  <si>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</si>
  <si>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</si>
  <si>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</si>
  <si>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</si>
  <si>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</si>
  <si>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</si>
  <si>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</si>
  <si>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</si>
  <si>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</si>
  <si>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</si>
  <si>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</si>
  <si>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</si>
  <si>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</si>
  <si>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</si>
  <si>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</si>
  <si>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</si>
  <si>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</si>
  <si>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</si>
  <si>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</si>
  <si>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</si>
  <si>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</si>
  <si>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</si>
  <si>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</si>
  <si>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</si>
  <si>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</si>
  <si>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</si>
  <si>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</si>
  <si>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</si>
  <si>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</si>
  <si>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</si>
  <si>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</si>
  <si>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</si>
  <si>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</si>
  <si>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</si>
  <si>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</si>
  <si>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</si>
  <si>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</si>
  <si>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</si>
  <si>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</si>
  <si>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</si>
  <si>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</si>
  <si>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</si>
  <si>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</si>
  <si>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</si>
  <si>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</si>
  <si>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</si>
  <si>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</si>
  <si>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</si>
  <si>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</si>
  <si>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</si>
  <si>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</si>
  <si>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</si>
  <si>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</si>
  <si>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</si>
  <si>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</si>
  <si>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</si>
  <si>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</si>
  <si>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</si>
  <si>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</si>
  <si>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</si>
  <si>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</si>
  <si>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</si>
  <si>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</si>
  <si>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</si>
  <si>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</si>
  <si>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</si>
  <si>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</si>
  <si>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</si>
  <si>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</si>
  <si>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</si>
  <si>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</si>
  <si>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</si>
  <si>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</si>
  <si>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</si>
  <si>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</si>
  <si>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</si>
  <si>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</si>
  <si>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</si>
  <si>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</si>
  <si>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</si>
  <si>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</si>
  <si>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</si>
  <si>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</si>
  <si>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</si>
  <si>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</si>
  <si>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</si>
  <si>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</si>
  <si>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</si>
  <si>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</si>
  <si>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</si>
  <si>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</si>
  <si>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</si>
  <si>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</si>
  <si>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</si>
  <si>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</si>
  <si>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</si>
  <si>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</si>
  <si>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</si>
  <si>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</si>
  <si>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</si>
  <si>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</si>
  <si>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</si>
  <si>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</si>
  <si>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</si>
  <si>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</si>
  <si>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</si>
  <si>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</si>
  <si>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</si>
  <si>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</si>
  <si>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</si>
  <si>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</si>
  <si>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</si>
  <si>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</si>
  <si>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</si>
  <si>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</si>
  <si>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</si>
  <si>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</si>
  <si>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</si>
  <si>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</si>
  <si>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</si>
  <si>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</si>
  <si>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</si>
  <si>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</si>
  <si>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</si>
  <si>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</si>
  <si>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</si>
  <si>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</si>
  <si>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</si>
  <si>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</si>
  <si>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</si>
  <si>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</si>
  <si>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</si>
  <si>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</si>
  <si>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</si>
  <si>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</si>
  <si>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</si>
  <si>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</si>
  <si>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</si>
  <si>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</si>
  <si>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</si>
  <si>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</si>
  <si>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</si>
  <si>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</si>
  <si>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</si>
  <si>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</si>
  <si>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</si>
  <si>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</si>
  <si>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</si>
  <si>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</si>
  <si>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</si>
  <si>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</si>
  <si>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</si>
  <si>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</si>
  <si>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</si>
  <si>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</si>
  <si>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</si>
  <si>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</si>
  <si>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</si>
  <si>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</si>
  <si>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</si>
  <si>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</si>
  <si>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</si>
  <si>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</si>
  <si>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</si>
  <si>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</si>
  <si>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</si>
  <si>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</si>
  <si>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</si>
  <si>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</si>
  <si>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</si>
  <si>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</si>
  <si>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</si>
  <si>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</si>
  <si>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</si>
  <si>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</si>
  <si>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</si>
  <si>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</si>
  <si>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</si>
  <si>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</si>
  <si>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</si>
  <si>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</si>
  <si>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</si>
  <si>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</si>
  <si>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</si>
  <si>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</si>
  <si>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</si>
  <si>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</si>
  <si>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</si>
  <si>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</si>
  <si>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</si>
  <si>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</si>
  <si>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</si>
  <si>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</si>
  <si>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</si>
  <si>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</si>
  <si>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</si>
  <si>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</si>
  <si>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</si>
  <si>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</si>
  <si>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</si>
  <si>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</si>
  <si>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</si>
  <si>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</si>
  <si>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</si>
  <si>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</si>
  <si>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</si>
  <si>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</si>
  <si>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</si>
  <si>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</si>
  <si>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</si>
  <si>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</si>
  <si>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</si>
  <si>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</si>
  <si>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</si>
  <si>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</si>
  <si>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</si>
  <si>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</si>
  <si>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</si>
  <si>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</si>
  <si>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</si>
  <si>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</si>
  <si>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</si>
  <si>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</si>
  <si>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</si>
  <si>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</si>
  <si>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</si>
  <si>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</si>
  <si>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</si>
  <si>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</si>
  <si>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</si>
  <si>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</si>
  <si>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</si>
  <si>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</si>
  <si>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</si>
  <si>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</si>
  <si>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</si>
  <si>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</si>
  <si>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</si>
  <si>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</si>
  <si>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</si>
  <si>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</si>
  <si>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</si>
  <si>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</si>
  <si>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</si>
  <si>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</si>
  <si>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</si>
  <si>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</si>
  <si>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</si>
  <si>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</si>
  <si>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</si>
  <si>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</si>
  <si>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</si>
  <si>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</si>
  <si>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</si>
  <si>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</si>
  <si>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</si>
  <si>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</si>
  <si>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</si>
  <si>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</si>
  <si>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</si>
  <si>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</si>
  <si>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</si>
  <si>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</si>
  <si>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</si>
  <si>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</si>
  <si>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</si>
  <si>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</si>
  <si>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</si>
  <si>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</si>
  <si>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</si>
  <si>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</si>
  <si>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</si>
  <si>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</si>
  <si>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</si>
  <si>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</si>
  <si>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</si>
  <si>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</si>
  <si>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</si>
  <si>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</si>
  <si>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</si>
  <si>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</si>
  <si>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</si>
  <si>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</si>
  <si>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</si>
  <si>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</si>
  <si>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</si>
  <si>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</si>
  <si>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</si>
  <si>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</si>
  <si>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</si>
  <si>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</si>
  <si>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</si>
  <si>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</si>
  <si>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</si>
  <si>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</si>
  <si>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</si>
  <si>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</si>
  <si>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</si>
  <si>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</si>
  <si>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</si>
  <si>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</si>
  <si>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</si>
  <si>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</si>
  <si>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</si>
  <si>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</si>
  <si>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</si>
  <si>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</si>
  <si>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</si>
  <si>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</si>
  <si>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</si>
  <si>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</si>
  <si>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</si>
  <si>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</si>
  <si>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</si>
  <si>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</si>
  <si>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</si>
  <si>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</si>
  <si>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</si>
  <si>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</si>
  <si>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</si>
  <si>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</si>
  <si>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</si>
  <si>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</si>
  <si>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</si>
  <si>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</si>
  <si>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</si>
  <si>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</si>
  <si>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</si>
  <si>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</si>
  <si>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</si>
  <si>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</si>
  <si>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</si>
  <si>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</si>
  <si>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</si>
  <si>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</si>
  <si>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</si>
  <si>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</si>
  <si>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</si>
  <si>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</si>
  <si>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</si>
  <si>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</si>
  <si>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</si>
  <si>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</si>
  <si>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</si>
  <si>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</si>
  <si>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</si>
  <si>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</si>
  <si>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</si>
  <si>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</si>
  <si>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</si>
  <si>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</si>
  <si>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</si>
  <si>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</si>
  <si>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</si>
  <si>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</si>
  <si>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</si>
  <si>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</si>
  <si>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</si>
  <si>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</si>
  <si>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</si>
  <si>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</si>
  <si>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</si>
  <si>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</si>
  <si>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</si>
  <si>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</si>
  <si>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</si>
  <si>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</si>
  <si>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</si>
  <si>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</si>
  <si>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</si>
  <si>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</si>
  <si>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</si>
  <si>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</si>
  <si>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</si>
  <si>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</si>
  <si>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</si>
  <si>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</si>
  <si>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</si>
  <si>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</si>
  <si>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</si>
  <si>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</si>
  <si>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</si>
  <si>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</si>
  <si>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</si>
  <si>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</si>
  <si>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</si>
  <si>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</si>
  <si>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</si>
  <si>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</si>
  <si>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</si>
  <si>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</si>
  <si>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</si>
  <si>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</si>
  <si>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</si>
  <si>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</si>
  <si>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</si>
  <si>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</si>
  <si>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</si>
  <si>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</si>
  <si>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</si>
  <si>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</si>
  <si>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</si>
  <si>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</si>
  <si>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</si>
  <si>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</si>
  <si>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</si>
  <si>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</si>
  <si>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</si>
  <si>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</si>
  <si>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</si>
  <si>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</si>
  <si>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</si>
  <si>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</si>
  <si>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</si>
  <si>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</si>
  <si>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</si>
  <si>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</si>
  <si>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</si>
  <si>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</si>
  <si>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</si>
  <si>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</si>
  <si>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</si>
  <si>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</si>
  <si>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</si>
  <si>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</si>
  <si>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</si>
  <si>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</si>
  <si>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</si>
  <si>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</si>
  <si>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</si>
  <si>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</si>
  <si>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</si>
  <si>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</si>
  <si>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</si>
  <si>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</si>
  <si>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</si>
  <si>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</si>
  <si>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</si>
  <si>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</si>
  <si>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</si>
  <si>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</si>
  <si>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</si>
  <si>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</si>
  <si>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</si>
  <si>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</si>
  <si>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</si>
  <si>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</si>
  <si>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</si>
  <si>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</si>
  <si>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</si>
  <si>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</si>
  <si>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</si>
  <si>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</si>
  <si>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</si>
  <si>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</si>
  <si>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</si>
  <si>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</si>
  <si>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</si>
  <si>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</si>
  <si>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</si>
  <si>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</si>
  <si>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</si>
  <si>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</si>
  <si>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</si>
  <si>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</si>
  <si>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</si>
  <si>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</si>
  <si>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</si>
  <si>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</si>
  <si>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</si>
  <si>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</si>
  <si>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</si>
  <si>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</si>
  <si>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</si>
  <si>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</si>
  <si>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</si>
  <si>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</si>
  <si>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</si>
  <si>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</si>
  <si>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</si>
  <si>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</si>
  <si>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</si>
  <si>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</si>
  <si>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</si>
  <si>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</si>
  <si>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</si>
  <si>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</si>
  <si>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</si>
  <si>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</si>
  <si>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</si>
  <si>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</si>
  <si>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</si>
  <si>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</si>
  <si>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</si>
  <si>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</si>
  <si>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</si>
  <si>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</si>
  <si>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</si>
  <si>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</si>
  <si>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</si>
  <si>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</si>
  <si>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</si>
  <si>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</si>
  <si>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</si>
  <si>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</si>
  <si>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</si>
  <si>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</si>
  <si>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</si>
  <si>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</si>
  <si>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</si>
  <si>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</si>
  <si>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</si>
  <si>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</si>
  <si>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</si>
  <si>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</si>
  <si>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</si>
  <si>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</si>
  <si>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</si>
  <si>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</si>
  <si>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</si>
  <si>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</si>
  <si>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</si>
  <si>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</si>
  <si>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</si>
  <si>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</si>
  <si>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</si>
  <si>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</si>
  <si>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</si>
  <si>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</si>
  <si>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</si>
  <si>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</si>
  <si>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</si>
  <si>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</si>
  <si>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</si>
  <si>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</si>
  <si>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</si>
  <si>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</si>
  <si>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</si>
  <si>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</si>
  <si>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</si>
  <si>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</si>
  <si>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</si>
  <si>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</si>
  <si>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</si>
  <si>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</si>
  <si>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</si>
  <si>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</si>
  <si>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</si>
  <si>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</si>
  <si>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</si>
  <si>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</si>
  <si>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</si>
  <si>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</si>
  <si>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</si>
  <si>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</si>
  <si>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</si>
  <si>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</si>
  <si>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</si>
  <si>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</si>
  <si>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</si>
  <si>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</si>
  <si>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</si>
  <si>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</si>
  <si>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</si>
  <si>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</si>
  <si>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</si>
  <si>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</si>
  <si>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</si>
  <si>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</si>
  <si>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</si>
  <si>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</si>
  <si>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</si>
  <si>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</si>
  <si>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</si>
  <si>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</si>
  <si>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</si>
  <si>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</si>
  <si>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</si>
  <si>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</si>
  <si>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</si>
  <si>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</si>
  <si>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</si>
  <si>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</si>
  <si>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</si>
  <si>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</si>
  <si>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</si>
  <si>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</si>
  <si>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</si>
  <si>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</si>
  <si>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</si>
  <si>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</si>
  <si>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</si>
  <si>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</si>
  <si>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</si>
  <si>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</si>
  <si>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</si>
  <si>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</si>
  <si>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</si>
  <si>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</si>
  <si>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</si>
  <si>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</si>
  <si>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</si>
  <si>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</si>
  <si>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</si>
  <si>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</si>
  <si>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</si>
  <si>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</si>
  <si>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</si>
  <si>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</si>
  <si>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</si>
  <si>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</si>
  <si>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</si>
  <si>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</si>
  <si>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</si>
  <si>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</si>
  <si>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</si>
  <si>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</si>
  <si>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</si>
  <si>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</si>
  <si>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</si>
  <si>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</si>
  <si>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</si>
  <si>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</si>
  <si>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</si>
  <si>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</si>
  <si>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</si>
  <si>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</si>
  <si>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</si>
  <si>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</si>
  <si>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</si>
  <si>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</si>
  <si>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</si>
  <si>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</si>
  <si>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</si>
  <si>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</si>
  <si>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</si>
  <si>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</si>
  <si>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</si>
  <si>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</si>
  <si>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</si>
  <si>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</si>
  <si>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</si>
  <si>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</si>
  <si>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</si>
  <si>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</si>
  <si>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</si>
  <si>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</si>
  <si>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</si>
  <si>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</si>
  <si>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</si>
  <si>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</si>
  <si>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</si>
  <si>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</si>
  <si>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</si>
  <si>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</si>
  <si>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</si>
  <si>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</si>
  <si>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</si>
  <si>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</si>
  <si>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</si>
  <si>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</si>
  <si>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</si>
  <si>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</si>
  <si>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</si>
  <si>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</si>
  <si>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</si>
  <si>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</si>
  <si>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</si>
  <si>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</si>
  <si>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</si>
  <si>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</si>
  <si>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</si>
  <si>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</si>
  <si>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</si>
  <si>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</si>
  <si>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</si>
  <si>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</si>
  <si>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</si>
  <si>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</si>
  <si>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</si>
  <si>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</si>
  <si>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</si>
  <si>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</si>
  <si>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</si>
  <si>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</si>
  <si>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</si>
  <si>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</si>
  <si>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</si>
  <si>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</si>
  <si>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</si>
  <si>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</si>
  <si>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</si>
  <si>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</si>
  <si>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</si>
  <si>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</si>
  <si>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</si>
  <si>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</si>
  <si>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</si>
  <si>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</si>
  <si>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</si>
  <si>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</si>
  <si>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</si>
  <si>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</si>
  <si>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</si>
  <si>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</si>
  <si>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</si>
  <si>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</si>
  <si>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</si>
  <si>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</si>
  <si>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</si>
  <si>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</si>
  <si>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</si>
  <si>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</si>
  <si>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</si>
  <si>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</si>
  <si>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</si>
  <si>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</si>
  <si>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</si>
  <si>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</si>
  <si>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</si>
  <si>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</si>
  <si>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</si>
  <si>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</si>
  <si>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</si>
  <si>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</si>
  <si>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</si>
  <si>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</si>
  <si>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</si>
  <si>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</si>
  <si>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</si>
  <si>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</si>
  <si>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</si>
  <si>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</si>
  <si>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</si>
  <si>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</si>
  <si>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</si>
  <si>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</si>
  <si>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</si>
  <si>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</si>
  <si>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</si>
  <si>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</si>
  <si>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</si>
  <si>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</si>
  <si>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</si>
  <si>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</si>
  <si>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</si>
  <si>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</si>
  <si>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</si>
  <si>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</si>
  <si>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</si>
  <si>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</si>
  <si>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</si>
  <si>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</si>
  <si>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</si>
  <si>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</si>
  <si>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</si>
  <si>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</si>
  <si>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</si>
  <si>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</si>
  <si>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</si>
  <si>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</si>
  <si>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</si>
  <si>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</si>
  <si>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</si>
  <si>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</si>
  <si>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</si>
  <si>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</si>
  <si>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</si>
  <si>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</si>
  <si>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</si>
  <si>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</si>
  <si>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</si>
  <si>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</si>
  <si>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</si>
  <si>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</si>
  <si>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</si>
  <si>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</si>
  <si>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</si>
  <si>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</si>
  <si>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</si>
  <si>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</si>
  <si>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</si>
  <si>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</si>
  <si>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</si>
  <si>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</si>
  <si>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</si>
  <si>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</si>
  <si>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</si>
  <si>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</si>
  <si>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</si>
  <si>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</si>
  <si>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</si>
  <si>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</si>
  <si>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</si>
  <si>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</si>
  <si>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</si>
  <si>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</si>
  <si>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</si>
  <si>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</si>
  <si>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</si>
  <si>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</si>
  <si>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</si>
  <si>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</si>
  <si>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</si>
  <si>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</si>
  <si>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</si>
  <si>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</si>
  <si>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</si>
  <si>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</si>
  <si>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</si>
  <si>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</si>
  <si>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</si>
  <si>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</si>
  <si>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</si>
  <si>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</si>
  <si>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</si>
  <si>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</si>
  <si>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</si>
  <si>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</si>
  <si>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</si>
  <si>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</si>
  <si>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</si>
  <si>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</si>
  <si>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</si>
  <si>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</si>
  <si>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</si>
  <si>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</si>
  <si>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</si>
  <si>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</si>
  <si>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</si>
  <si>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</si>
  <si>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</si>
  <si>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</si>
  <si>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</si>
  <si>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</si>
  <si>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</si>
  <si>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</si>
  <si>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</si>
  <si>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</si>
  <si>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</si>
  <si>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</si>
  <si>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</si>
  <si>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</si>
  <si>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</si>
  <si>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</si>
  <si>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</si>
  <si>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</si>
  <si>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</si>
  <si>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</si>
  <si>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</si>
  <si>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</si>
  <si>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</si>
  <si>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</si>
  <si>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</si>
  <si>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</si>
  <si>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</si>
  <si>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</si>
  <si>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</si>
  <si>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</si>
  <si>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</si>
  <si>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</si>
  <si>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</si>
  <si>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</si>
  <si>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</si>
  <si>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</si>
  <si>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</si>
  <si>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</si>
  <si>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</si>
  <si>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</si>
  <si>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</si>
  <si>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</si>
  <si>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</si>
  <si>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</si>
  <si>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</si>
  <si>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</si>
  <si>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</si>
  <si>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</si>
  <si>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</si>
  <si>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</si>
  <si>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</si>
  <si>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</si>
  <si>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</si>
  <si>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</si>
  <si>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</si>
  <si>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</si>
  <si>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</si>
  <si>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</si>
  <si>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</si>
  <si>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</si>
  <si>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</si>
  <si>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</si>
  <si>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</si>
  <si>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</si>
  <si>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</si>
  <si>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</si>
  <si>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</si>
  <si>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</si>
  <si>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</si>
  <si>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</si>
  <si>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</si>
  <si>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</si>
  <si>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</si>
  <si>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</si>
  <si>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</si>
  <si>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</si>
  <si>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</si>
  <si>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</si>
  <si>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</si>
  <si>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</si>
  <si>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</si>
  <si>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</si>
  <si>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</si>
  <si>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</si>
  <si>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</si>
  <si>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</si>
  <si>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</si>
  <si>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</si>
  <si>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</si>
  <si>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</si>
  <si>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</si>
  <si>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</si>
  <si>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</si>
  <si>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</si>
  <si>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</si>
  <si>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</si>
  <si>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</si>
  <si>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</si>
  <si>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</si>
  <si>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</si>
  <si>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</si>
  <si>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</si>
  <si>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</si>
  <si>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</si>
  <si>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</si>
  <si>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</si>
  <si>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</si>
  <si>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</si>
  <si>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</si>
  <si>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</si>
  <si>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</si>
  <si>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</si>
  <si>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</si>
  <si>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</si>
  <si>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</si>
  <si>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</si>
  <si>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</si>
  <si>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</si>
  <si>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</si>
  <si>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</si>
  <si>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</si>
  <si>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</si>
  <si>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</si>
  <si>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</si>
  <si>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</si>
  <si>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</si>
  <si>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</si>
  <si>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</si>
  <si>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</si>
  <si>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</si>
  <si>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</si>
  <si>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</si>
  <si>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</si>
  <si>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</si>
  <si>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</si>
  <si>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</si>
  <si>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</si>
  <si>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</si>
  <si>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</si>
  <si>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</si>
  <si>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</si>
  <si>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</si>
  <si>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</si>
  <si>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</si>
  <si>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</si>
  <si>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</si>
  <si>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</si>
  <si>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</si>
  <si>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</si>
  <si>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</si>
  <si>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</si>
  <si>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</si>
  <si>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</si>
  <si>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</si>
  <si>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</si>
  <si>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</si>
  <si>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</si>
  <si>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</si>
  <si>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</si>
  <si>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</si>
  <si>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</si>
  <si>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</si>
  <si>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</si>
  <si>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</si>
  <si>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</si>
  <si>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</si>
  <si>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</si>
  <si>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</si>
  <si>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</si>
  <si>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</si>
  <si>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</si>
  <si>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</si>
  <si>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</si>
  <si>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</si>
  <si>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</si>
  <si>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</si>
  <si>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</si>
  <si>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</si>
  <si>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</si>
  <si>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</si>
  <si>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</si>
  <si>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</si>
  <si>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</si>
  <si>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</si>
  <si>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</si>
  <si>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</si>
  <si>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</si>
  <si>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</si>
  <si>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</si>
  <si>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</si>
  <si>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</si>
  <si>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</si>
  <si>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</si>
  <si>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</si>
  <si>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</si>
  <si>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</si>
  <si>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</si>
  <si>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</si>
  <si>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</si>
  <si>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</si>
  <si>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</si>
  <si>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</si>
  <si>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</si>
  <si>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</si>
  <si>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</si>
  <si>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</si>
  <si>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</si>
  <si>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</si>
  <si>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</si>
  <si>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</si>
  <si>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</si>
  <si>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</si>
  <si>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</si>
  <si>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</si>
  <si>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</si>
  <si>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</si>
  <si>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</si>
  <si>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</si>
  <si>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</si>
  <si>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</si>
  <si>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</si>
  <si>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</si>
  <si>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</si>
  <si>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</si>
  <si>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</si>
  <si>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</si>
  <si>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</si>
  <si>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</si>
  <si>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</si>
  <si>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</si>
  <si>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</si>
  <si>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</si>
  <si>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</si>
  <si>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</si>
  <si>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</si>
  <si>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</si>
  <si>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</si>
  <si>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</si>
  <si>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</si>
  <si>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</si>
  <si>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</si>
  <si>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</si>
  <si>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</si>
  <si>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</si>
  <si>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</si>
  <si>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</si>
  <si>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</si>
  <si>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</si>
  <si>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</si>
  <si>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</si>
  <si>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</si>
  <si>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</si>
  <si>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</si>
  <si>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</si>
  <si>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</si>
  <si>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</si>
  <si>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</si>
  <si>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</si>
  <si>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</si>
  <si>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</si>
  <si>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</si>
  <si>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</si>
  <si>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</si>
  <si>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</si>
  <si>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</si>
  <si>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</si>
  <si>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</si>
  <si>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</si>
  <si>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</si>
  <si>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</si>
  <si>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</si>
  <si>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</si>
  <si>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</si>
  <si>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</si>
  <si>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</si>
  <si>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</si>
  <si>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</si>
  <si>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</si>
  <si>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</si>
  <si>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</si>
  <si>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</si>
  <si>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</si>
  <si>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</si>
  <si>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</si>
  <si>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</si>
  <si>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</si>
  <si>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</si>
  <si>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</si>
  <si>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</si>
  <si>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</si>
  <si>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</si>
  <si>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</si>
  <si>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</si>
  <si>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</si>
  <si>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</si>
  <si>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</si>
  <si>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</si>
  <si>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</si>
  <si>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</si>
  <si>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</si>
  <si>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</si>
  <si>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</si>
  <si>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</si>
  <si>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</si>
  <si>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</si>
  <si>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</si>
  <si>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</si>
  <si>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</si>
  <si>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</si>
  <si>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</si>
  <si>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</si>
  <si>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</si>
  <si>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</si>
  <si>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</si>
  <si>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</si>
  <si>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</si>
  <si>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</si>
  <si>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</si>
  <si>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</si>
  <si>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</si>
  <si>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</si>
  <si>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</si>
  <si>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</si>
  <si>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</si>
  <si>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</si>
  <si>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</si>
  <si>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</si>
  <si>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</si>
  <si>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</si>
  <si>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</si>
  <si>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</si>
  <si>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</si>
  <si>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</si>
  <si>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</si>
  <si>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</si>
  <si>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</si>
  <si>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</si>
  <si>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</si>
  <si>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</si>
  <si>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</si>
  <si>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</si>
  <si>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</si>
  <si>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</si>
  <si>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</si>
  <si>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</si>
  <si>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</si>
  <si>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</si>
  <si>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</si>
  <si>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</si>
  <si>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</si>
  <si>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</si>
  <si>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</si>
  <si>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</si>
  <si>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</si>
  <si>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</si>
  <si>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</si>
  <si>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</si>
  <si>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</si>
  <si>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</si>
  <si>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</si>
  <si>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</si>
  <si>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</si>
  <si>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</si>
  <si>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</si>
  <si>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</si>
  <si>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</si>
  <si>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</si>
  <si>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</si>
  <si>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</si>
  <si>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</si>
  <si>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</si>
  <si>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</si>
  <si>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</si>
  <si>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</si>
  <si>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</si>
  <si>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</si>
  <si>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</si>
  <si>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</si>
  <si>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</si>
  <si>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</si>
  <si>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</si>
  <si>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</si>
  <si>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</si>
  <si>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</si>
  <si>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</si>
  <si>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</si>
  <si>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</si>
  <si>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</si>
  <si>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</si>
  <si>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</si>
  <si>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</si>
  <si>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</si>
  <si>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</si>
  <si>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</si>
  <si>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</si>
  <si>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</si>
  <si>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</si>
  <si>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</si>
  <si>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</si>
  <si>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</si>
  <si>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</si>
  <si>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</si>
  <si>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</si>
  <si>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</si>
  <si>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</si>
  <si>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</si>
  <si>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</si>
  <si>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</si>
  <si>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</si>
  <si>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</si>
  <si>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</si>
  <si>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</si>
  <si>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</si>
  <si>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</si>
  <si>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</si>
  <si>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</si>
  <si>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</si>
  <si>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</si>
  <si>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</si>
  <si>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</si>
  <si>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</si>
  <si>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</si>
  <si>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</si>
  <si>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</si>
  <si>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</si>
  <si>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</si>
  <si>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</si>
  <si>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</si>
  <si>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</si>
  <si>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</si>
  <si>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</si>
  <si>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</si>
  <si>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</si>
  <si>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</si>
  <si>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</si>
  <si>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</si>
  <si>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</si>
  <si>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</si>
  <si>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</si>
  <si>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</si>
  <si>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</si>
  <si>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</si>
  <si>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</si>
  <si>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</si>
  <si>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</si>
  <si>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</si>
  <si>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</si>
  <si>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</si>
  <si>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</si>
  <si>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</si>
  <si>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</si>
  <si>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</si>
  <si>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</si>
  <si>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</si>
  <si>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</si>
  <si>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</si>
  <si>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</si>
  <si>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</si>
  <si>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</si>
  <si>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</si>
  <si>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</si>
  <si>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</si>
  <si>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</si>
  <si>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</si>
  <si>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</si>
  <si>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</si>
  <si>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</si>
  <si>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</si>
  <si>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</si>
  <si>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</si>
  <si>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</si>
  <si>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</si>
  <si>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</si>
  <si>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</si>
  <si>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</si>
  <si>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</si>
  <si>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</si>
  <si>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</si>
  <si>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</si>
  <si>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</si>
  <si>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</si>
  <si>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</si>
  <si>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</si>
  <si>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</si>
  <si>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</si>
  <si>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</si>
  <si>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</si>
  <si>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</si>
  <si>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</si>
  <si>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</si>
  <si>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</si>
  <si>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</si>
  <si>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</si>
  <si>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</si>
  <si>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</si>
  <si>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</si>
  <si>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</si>
  <si>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</si>
  <si>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</si>
  <si>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</si>
  <si>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</si>
  <si>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</si>
  <si>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</si>
  <si>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</si>
  <si>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</si>
  <si>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</si>
  <si>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</si>
  <si>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</si>
  <si>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</si>
  <si>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</si>
  <si>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</si>
  <si>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</si>
  <si>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</si>
  <si>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</si>
  <si>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</si>
  <si>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</si>
  <si>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</si>
  <si>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</si>
  <si>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</si>
  <si>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</si>
  <si>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</si>
  <si>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</si>
  <si>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</si>
  <si>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</si>
  <si>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</si>
  <si>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</si>
  <si>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</si>
  <si>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</si>
  <si>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</si>
  <si>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</si>
  <si>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</si>
  <si>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</si>
  <si>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</si>
  <si>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</si>
  <si>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</si>
  <si>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</si>
  <si>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</si>
  <si>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</si>
  <si>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</si>
  <si>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</si>
  <si>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</si>
  <si>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</si>
  <si>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</si>
  <si>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</si>
  <si>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</si>
  <si>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</si>
  <si>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</si>
  <si>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</si>
  <si>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</si>
  <si>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</si>
  <si>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</si>
  <si>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</si>
  <si>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</si>
  <si>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</si>
  <si>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</si>
  <si>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</si>
  <si>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</si>
  <si>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</si>
  <si>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</si>
  <si>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</si>
  <si>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</si>
  <si>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</si>
  <si>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</si>
  <si>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</si>
  <si>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</si>
  <si>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</si>
  <si>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</si>
  <si>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</si>
  <si>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</si>
  <si>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</si>
  <si>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</si>
  <si>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</si>
  <si>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</si>
  <si>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</si>
  <si>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</si>
  <si>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</si>
  <si>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</si>
  <si>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</si>
  <si>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</si>
  <si>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</si>
  <si>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</si>
  <si>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</si>
  <si>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</si>
  <si>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</si>
  <si>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</si>
  <si>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</si>
  <si>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</si>
  <si>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</si>
  <si>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</si>
  <si>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</si>
  <si>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</si>
  <si>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</si>
  <si>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</si>
  <si>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</si>
  <si>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</si>
  <si>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</si>
  <si>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</si>
  <si>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</si>
  <si>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</si>
  <si>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</si>
  <si>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</si>
  <si>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</si>
  <si>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</si>
  <si>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</si>
  <si>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</si>
  <si>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</si>
  <si>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</si>
  <si>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</si>
  <si>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</si>
  <si>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</si>
  <si>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</si>
  <si>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</si>
  <si>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</si>
  <si>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</si>
  <si>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</si>
  <si>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</si>
  <si>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</si>
  <si>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</si>
  <si>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</si>
  <si>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</si>
  <si>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</si>
  <si>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</si>
  <si>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</si>
  <si>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</si>
  <si>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</si>
  <si>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</si>
  <si>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</si>
  <si>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</si>
  <si>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</si>
  <si>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</si>
  <si>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</si>
  <si>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</si>
  <si>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</si>
  <si>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</si>
  <si>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</si>
  <si>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</si>
  <si>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</si>
  <si>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</si>
  <si>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</si>
  <si>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</si>
  <si>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</si>
  <si>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</si>
  <si>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</si>
  <si>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</si>
  <si>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</si>
  <si>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</si>
  <si>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</si>
  <si>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</si>
  <si>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</si>
  <si>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</si>
  <si>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</si>
  <si>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</si>
  <si>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</si>
  <si>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</si>
  <si>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</si>
  <si>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</si>
  <si>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</si>
  <si>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</si>
  <si>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</si>
  <si>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</si>
  <si>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</si>
  <si>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</si>
  <si>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</si>
  <si>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</si>
  <si>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</si>
  <si>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</si>
  <si>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</si>
  <si>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</si>
  <si>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</si>
  <si>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</si>
  <si>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</si>
  <si>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</si>
  <si>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</si>
  <si>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</si>
  <si>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</si>
  <si>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</si>
  <si>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</si>
  <si>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</si>
  <si>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</si>
  <si>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</si>
  <si>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</si>
  <si>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</si>
  <si>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</si>
  <si>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</si>
  <si>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</si>
  <si>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</si>
  <si>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</si>
  <si>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</si>
  <si>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</si>
  <si>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</si>
  <si>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</si>
  <si>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</si>
  <si>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</si>
  <si>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</si>
  <si>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</si>
  <si>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</si>
  <si>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</si>
  <si>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</si>
  <si>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</si>
  <si>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</si>
  <si>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</si>
  <si>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</si>
  <si>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</si>
  <si>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</si>
  <si>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</si>
  <si>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</si>
  <si>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</si>
  <si>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</si>
  <si>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</si>
  <si>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</si>
  <si>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</si>
  <si>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</si>
  <si>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</si>
  <si>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</si>
  <si>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</si>
  <si>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</si>
  <si>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</si>
  <si>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</si>
  <si>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</si>
  <si>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</si>
  <si>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</si>
  <si>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</si>
  <si>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</si>
  <si>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</si>
  <si>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</si>
  <si>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</si>
  <si>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</si>
  <si>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</si>
  <si>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</si>
  <si>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</si>
  <si>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</si>
  <si>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</si>
  <si>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</si>
  <si>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</si>
  <si>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</si>
  <si>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</si>
  <si>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</si>
  <si>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</si>
  <si>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</si>
  <si>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</si>
  <si>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</si>
  <si>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</si>
  <si>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</si>
  <si>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</si>
  <si>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</si>
  <si>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</si>
  <si>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</si>
  <si>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</si>
  <si>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</si>
  <si>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</si>
  <si>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</si>
  <si>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</si>
  <si>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</si>
  <si>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</si>
  <si>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</si>
  <si>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</si>
  <si>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</si>
  <si>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</si>
  <si>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</si>
  <si>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</si>
  <si>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</si>
  <si>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</si>
  <si>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</si>
  <si>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</si>
  <si>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</si>
  <si>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</si>
  <si>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</si>
  <si>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</si>
  <si>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</si>
  <si>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</si>
  <si>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</si>
  <si>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</si>
  <si>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</si>
  <si>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</si>
  <si>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</si>
  <si>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</si>
  <si>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</si>
  <si>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</si>
  <si>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</si>
  <si>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</si>
  <si>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</si>
  <si>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</si>
  <si>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</si>
  <si>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</si>
  <si>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</si>
  <si>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</si>
  <si>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</si>
  <si>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</si>
  <si>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</si>
  <si>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</si>
  <si>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</si>
  <si>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</si>
  <si>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</si>
  <si>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</si>
  <si>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</si>
  <si>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</si>
  <si>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</si>
  <si>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</si>
  <si>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</si>
  <si>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</si>
  <si>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</si>
  <si>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</si>
  <si>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</si>
  <si>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</si>
  <si>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</si>
  <si>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</si>
  <si>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</si>
  <si>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</si>
  <si>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</si>
  <si>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</si>
  <si>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</si>
  <si>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</si>
  <si>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</si>
  <si>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</si>
  <si>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</si>
  <si>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</si>
  <si>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</si>
  <si>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</si>
  <si>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</si>
  <si>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</si>
  <si>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</si>
  <si>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</si>
  <si>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</si>
  <si>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</si>
  <si>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</si>
  <si>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</si>
  <si>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</si>
  <si>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</si>
  <si>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</si>
  <si>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</si>
  <si>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</si>
  <si>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</si>
  <si>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</si>
  <si>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</si>
  <si>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</si>
  <si>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</si>
  <si>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</si>
  <si>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</si>
  <si>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</si>
  <si>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</si>
  <si>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</si>
  <si>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</si>
  <si>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</si>
  <si>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</si>
  <si>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</si>
  <si>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</si>
  <si>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</si>
  <si>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</si>
  <si>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</si>
  <si>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</si>
  <si>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</si>
  <si>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</si>
  <si>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</si>
  <si>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</si>
  <si>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</si>
  <si>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</si>
  <si>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</si>
  <si>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</si>
  <si>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</si>
  <si>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</si>
  <si>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</si>
  <si>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</si>
  <si>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</si>
  <si>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</si>
  <si>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</si>
  <si>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</si>
  <si>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</si>
  <si>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</si>
  <si>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</si>
  <si>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</si>
  <si>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</si>
  <si>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</si>
  <si>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</si>
  <si>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</si>
  <si>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</si>
  <si>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</si>
  <si>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</si>
  <si>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</si>
  <si>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</si>
  <si>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</si>
  <si>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</si>
  <si>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</si>
  <si>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</si>
  <si>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</si>
  <si>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</si>
  <si>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</si>
  <si>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</si>
  <si>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</si>
  <si>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</si>
  <si>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</si>
  <si>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</si>
  <si>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</si>
  <si>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</si>
  <si>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</si>
  <si>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</si>
  <si>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</si>
  <si>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</si>
  <si>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</si>
  <si>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</si>
  <si>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</si>
  <si>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</si>
  <si>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</si>
  <si>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</si>
  <si>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</si>
  <si>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</si>
  <si>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</si>
  <si>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</si>
  <si>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</si>
  <si>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</si>
  <si>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</si>
  <si>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</si>
  <si>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</si>
  <si>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</si>
  <si>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</si>
  <si>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</si>
  <si>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</si>
  <si>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</si>
  <si>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</si>
  <si>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</si>
  <si>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</si>
  <si>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</si>
  <si>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</si>
  <si>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</si>
  <si>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</si>
  <si>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</si>
  <si>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</si>
  <si>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</si>
  <si>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</si>
  <si>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</si>
  <si>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</si>
  <si>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</si>
  <si>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</si>
  <si>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</si>
  <si>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</si>
  <si>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</si>
  <si>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</si>
  <si>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</si>
  <si>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</si>
  <si>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</si>
  <si>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</si>
  <si>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</si>
  <si>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</si>
  <si>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</si>
  <si>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</si>
  <si>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</si>
  <si>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</si>
  <si>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</si>
  <si>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</si>
  <si>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</si>
  <si>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</si>
  <si>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</si>
  <si>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</si>
  <si>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</si>
  <si>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</si>
  <si>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</si>
  <si>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</si>
  <si>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</si>
  <si>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</si>
  <si>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</si>
  <si>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</si>
  <si>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</si>
  <si>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</si>
  <si>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</si>
  <si>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</si>
  <si>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</si>
  <si>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</si>
  <si>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</si>
  <si>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</si>
  <si>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</si>
  <si>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</si>
  <si>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</si>
  <si>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</si>
  <si>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</si>
  <si>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</si>
  <si>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</si>
  <si>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</si>
  <si>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</si>
  <si>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</si>
  <si>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</si>
  <si>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</si>
  <si>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</si>
  <si>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</si>
  <si>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</si>
  <si>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</si>
  <si>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</si>
  <si>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</si>
  <si>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</si>
  <si>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</si>
  <si>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</si>
  <si>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</si>
  <si>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</si>
  <si>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</si>
  <si>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</si>
  <si>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</si>
  <si>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</si>
  <si>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</si>
  <si>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</si>
  <si>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</si>
  <si>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</si>
  <si>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</si>
  <si>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</si>
  <si>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</si>
  <si>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</si>
  <si>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</si>
  <si>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</si>
  <si>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</si>
  <si>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</si>
  <si>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</si>
  <si>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</si>
  <si>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</si>
  <si>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</si>
  <si>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</si>
  <si>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</si>
  <si>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</si>
  <si>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</si>
  <si>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</si>
  <si>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</si>
  <si>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</si>
  <si>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</si>
  <si>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</si>
  <si>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</si>
  <si>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</si>
  <si>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</si>
  <si>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</si>
  <si>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</si>
  <si>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</si>
  <si>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</si>
  <si>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</si>
  <si>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</si>
  <si>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</si>
  <si>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</si>
  <si>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</si>
  <si>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</si>
  <si>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</si>
  <si>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</si>
  <si>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</si>
  <si>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</si>
  <si>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</si>
  <si>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</si>
  <si>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</si>
  <si>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</si>
  <si>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</si>
  <si>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</si>
  <si>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</si>
  <si>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</si>
  <si>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</si>
  <si>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</si>
  <si>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</si>
  <si>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</si>
  <si>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</si>
  <si>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</si>
  <si>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</si>
  <si>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</si>
  <si>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</si>
  <si>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</si>
  <si>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</si>
  <si>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</si>
  <si>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</si>
  <si>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</si>
  <si>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</si>
  <si>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</si>
  <si>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</si>
  <si>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</si>
  <si>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</si>
  <si>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</si>
  <si>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</si>
  <si>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</si>
  <si>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</si>
  <si>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</si>
  <si>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</si>
  <si>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</si>
  <si>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</si>
  <si>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</si>
  <si>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</si>
  <si>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</si>
  <si>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</si>
  <si>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</si>
  <si>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</si>
  <si>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</si>
  <si>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</si>
  <si>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</si>
  <si>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</si>
  <si>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</si>
  <si>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</si>
  <si>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</si>
  <si>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</si>
  <si>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</si>
  <si>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</si>
  <si>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</si>
  <si>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</si>
  <si>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</si>
  <si>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</si>
  <si>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</si>
  <si>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</si>
  <si>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</si>
  <si>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</si>
  <si>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</si>
  <si>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</si>
  <si>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</si>
  <si>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</si>
  <si>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</si>
  <si>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</si>
  <si>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</si>
  <si>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</si>
  <si>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</si>
  <si>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</si>
  <si>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</si>
  <si>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</si>
  <si>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</si>
  <si>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</si>
  <si>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</si>
  <si>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</si>
  <si>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</si>
  <si>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</si>
  <si>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</si>
  <si>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</si>
  <si>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</si>
  <si>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</si>
  <si>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</si>
  <si>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</si>
  <si>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</si>
  <si>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</si>
  <si>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</si>
  <si>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</si>
  <si>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</si>
  <si>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</si>
  <si>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</si>
  <si>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</si>
  <si>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</si>
  <si>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</si>
  <si>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</si>
  <si>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</si>
  <si>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</si>
  <si>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</si>
  <si>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</si>
  <si>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</si>
  <si>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</si>
  <si>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</si>
  <si>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</si>
  <si>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</si>
  <si>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</si>
  <si>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</si>
  <si>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</si>
  <si>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</si>
  <si>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</si>
  <si>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</si>
  <si>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</si>
  <si>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</si>
  <si>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</si>
  <si>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</si>
  <si>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</si>
  <si>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</si>
  <si>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</si>
  <si>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</si>
  <si>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</si>
  <si>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</si>
  <si>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</si>
  <si>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</si>
  <si>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</si>
  <si>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</si>
  <si>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</si>
  <si>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</si>
  <si>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</si>
  <si>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</si>
  <si>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</si>
  <si>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</si>
  <si>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</si>
  <si>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</si>
  <si>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</si>
  <si>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</si>
  <si>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</si>
  <si>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</si>
  <si>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</si>
  <si>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</si>
  <si>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</si>
  <si>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</si>
  <si>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</si>
  <si>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</si>
  <si>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</si>
  <si>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</si>
  <si>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</si>
  <si>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</si>
  <si>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</si>
  <si>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</si>
  <si>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</si>
  <si>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</si>
  <si>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</si>
  <si>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</si>
  <si>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</si>
  <si>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</si>
  <si>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</si>
  <si>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</si>
  <si>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</si>
  <si>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</si>
  <si>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</si>
  <si>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</si>
  <si>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</si>
  <si>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</si>
  <si>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</si>
  <si>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</si>
  <si>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</si>
  <si>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</si>
  <si>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</si>
  <si>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</si>
  <si>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</si>
  <si>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</si>
  <si>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</si>
  <si>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</si>
  <si>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</si>
  <si>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</si>
  <si>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</si>
  <si>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</si>
  <si>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</si>
  <si>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</si>
  <si>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</si>
  <si>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</si>
  <si>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</si>
  <si>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</si>
  <si>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</si>
  <si>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</si>
  <si>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</si>
  <si>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</si>
  <si>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</si>
  <si>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</si>
  <si>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</si>
  <si>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</si>
  <si>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</si>
  <si>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</si>
  <si>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</si>
  <si>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</si>
  <si>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</si>
  <si>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</si>
  <si>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</si>
  <si>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</si>
  <si>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</si>
  <si>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</si>
  <si>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</si>
  <si>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</si>
  <si>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</si>
  <si>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</si>
  <si>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</si>
  <si>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</si>
  <si>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</si>
  <si>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</si>
  <si>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</si>
  <si>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</si>
  <si>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</si>
  <si>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</si>
  <si>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</si>
  <si>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</si>
  <si>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</si>
  <si>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</si>
  <si>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</si>
  <si>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</si>
  <si>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</si>
  <si>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</si>
  <si>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</si>
  <si>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</si>
  <si>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</si>
  <si>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</si>
  <si>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</si>
  <si>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</si>
  <si>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</si>
  <si>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</si>
  <si>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</si>
  <si>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</si>
  <si>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</si>
  <si>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</si>
  <si>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</si>
  <si>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</si>
  <si>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</si>
  <si>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</si>
  <si>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</si>
  <si>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</si>
  <si>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</si>
  <si>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</si>
  <si>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</si>
  <si>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</si>
  <si>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</si>
  <si>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</si>
  <si>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</si>
  <si>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</si>
  <si>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</si>
  <si>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</si>
  <si>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</si>
  <si>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</si>
  <si>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</si>
  <si>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</si>
  <si>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</si>
  <si>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</si>
  <si>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</si>
  <si>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</si>
  <si>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</si>
  <si>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</si>
  <si>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</si>
  <si>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</si>
  <si>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</si>
  <si>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</si>
  <si>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</si>
  <si>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</si>
  <si>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</si>
  <si>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</si>
  <si>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</si>
  <si>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</si>
  <si>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</si>
  <si>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</si>
  <si>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</si>
  <si>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</si>
  <si>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</si>
  <si>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</si>
  <si>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</si>
  <si>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</si>
  <si>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</si>
  <si>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</si>
  <si>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</si>
  <si>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</si>
  <si>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</si>
  <si>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</si>
  <si>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</si>
  <si>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</si>
  <si>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</si>
  <si>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</si>
  <si>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</si>
  <si>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</si>
  <si>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</si>
  <si>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</si>
  <si>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</si>
  <si>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</si>
  <si>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</si>
  <si>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</si>
  <si>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</si>
  <si>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</si>
  <si>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</si>
  <si>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</si>
  <si>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</si>
  <si>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</si>
  <si>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</si>
  <si>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</si>
  <si>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</si>
  <si>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</si>
  <si>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</si>
  <si>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</si>
  <si>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</si>
  <si>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</si>
  <si>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</si>
  <si>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</si>
  <si>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</si>
  <si>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</si>
  <si>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</si>
  <si>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</si>
  <si>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</si>
  <si>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</si>
  <si>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</si>
  <si>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</si>
  <si>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</si>
  <si>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</si>
  <si>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</si>
  <si>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</si>
  <si>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</si>
  <si>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</si>
  <si>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</si>
  <si>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</si>
  <si>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</si>
  <si>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</si>
  <si>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</si>
  <si>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</si>
  <si>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</si>
  <si>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</si>
  <si>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</si>
  <si>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</si>
  <si>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</si>
  <si>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</si>
  <si>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</si>
  <si>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</si>
  <si>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</si>
  <si>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</si>
  <si>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</si>
  <si>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</si>
  <si>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</si>
  <si>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</si>
  <si>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</si>
  <si>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</si>
  <si>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</si>
  <si>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</si>
  <si>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</si>
  <si>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</si>
  <si>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</si>
  <si>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</si>
  <si>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</si>
  <si>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</si>
  <si>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</si>
  <si>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</si>
  <si>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</si>
  <si>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</si>
  <si>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</si>
  <si>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</si>
  <si>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</si>
  <si>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</si>
  <si>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</si>
  <si>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</si>
  <si>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</si>
  <si>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</si>
  <si>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</si>
  <si>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</si>
  <si>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</si>
  <si>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</si>
  <si>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</si>
  <si>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</si>
  <si>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</si>
  <si>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</si>
  <si>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</si>
  <si>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</si>
  <si>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</si>
  <si>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</si>
  <si>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</si>
  <si>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</si>
  <si>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</si>
  <si>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</si>
  <si>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</si>
  <si>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</si>
  <si>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</si>
  <si>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</si>
  <si>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</si>
  <si>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</si>
  <si>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</si>
  <si>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</si>
  <si>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</si>
  <si>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</si>
  <si>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</si>
  <si>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</si>
  <si>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</si>
  <si>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</si>
  <si>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</si>
  <si>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</si>
  <si>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</si>
  <si>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</si>
  <si>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</si>
  <si>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</si>
  <si>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</si>
  <si>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</si>
  <si>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</si>
  <si>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</si>
  <si>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</si>
  <si>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</si>
  <si>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</si>
  <si>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</si>
  <si>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</si>
  <si>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</si>
  <si>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</si>
  <si>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</si>
  <si>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</si>
  <si>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</si>
  <si>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</si>
  <si>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</si>
  <si>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</si>
  <si>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</si>
  <si>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</si>
  <si>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</si>
  <si>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</si>
  <si>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</si>
  <si>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</si>
  <si>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</si>
  <si>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</si>
  <si>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</si>
  <si>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</si>
  <si>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</si>
  <si>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</si>
  <si>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</si>
  <si>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</si>
  <si>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</si>
  <si>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</si>
  <si>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</si>
  <si>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</si>
  <si>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</si>
  <si>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</si>
  <si>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</si>
  <si>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</si>
  <si>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</si>
  <si>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</si>
  <si>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</si>
  <si>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</si>
  <si>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</si>
  <si>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</si>
  <si>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</si>
  <si>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</si>
  <si>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</si>
  <si>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</si>
  <si>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</si>
  <si>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</si>
  <si>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</si>
  <si>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</si>
  <si>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</si>
  <si>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</si>
  <si>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</si>
  <si>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</si>
  <si>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</si>
  <si>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</si>
  <si>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</si>
  <si>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</si>
  <si>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</si>
  <si>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</si>
  <si>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</si>
  <si>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</si>
  <si>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</si>
  <si>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</si>
  <si>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</si>
  <si>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</si>
  <si>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</si>
  <si>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</si>
  <si>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</si>
  <si>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</si>
  <si>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</si>
  <si>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</si>
  <si>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</si>
  <si>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</si>
  <si>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</si>
  <si>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</si>
  <si>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</si>
  <si>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</si>
  <si>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</si>
  <si>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</si>
  <si>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</si>
  <si>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</si>
  <si>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</si>
  <si>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</si>
  <si>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</si>
  <si>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</si>
  <si>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</si>
  <si>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</si>
  <si>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</si>
  <si>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</si>
  <si>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</si>
  <si>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</si>
  <si>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</si>
  <si>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</si>
  <si>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</si>
  <si>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</si>
  <si>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</si>
  <si>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</si>
  <si>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</si>
  <si>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</si>
  <si>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</si>
  <si>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</si>
  <si>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</si>
  <si>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</si>
  <si>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</si>
  <si>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</si>
  <si>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</si>
  <si>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</si>
  <si>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</si>
  <si>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</si>
  <si>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</si>
  <si>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</si>
  <si>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</si>
  <si>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</si>
  <si>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</si>
  <si>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</si>
  <si>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</si>
  <si>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</si>
  <si>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</si>
  <si>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</si>
  <si>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</si>
  <si>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</si>
  <si>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</si>
  <si>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</si>
  <si>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</si>
  <si>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</si>
  <si>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</si>
  <si>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</si>
  <si>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</si>
  <si>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</si>
  <si>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</si>
  <si>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</si>
  <si>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</si>
  <si>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</si>
  <si>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</si>
  <si>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</si>
  <si>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</si>
  <si>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</si>
  <si>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</si>
  <si>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</si>
  <si>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</si>
  <si>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</si>
  <si>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</si>
  <si>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</si>
  <si>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</si>
  <si>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</si>
  <si>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</si>
  <si>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</si>
  <si>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</si>
  <si>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</si>
  <si>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</si>
  <si>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</si>
  <si>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</si>
  <si>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</si>
  <si>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</si>
  <si>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</si>
  <si>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</si>
  <si>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</si>
  <si>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</si>
  <si>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</si>
  <si>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</si>
  <si>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</si>
  <si>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</si>
  <si>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</si>
  <si>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</si>
  <si>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</si>
  <si>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</si>
  <si>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</si>
  <si>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</si>
  <si>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</si>
  <si>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</si>
  <si>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</si>
  <si>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</si>
  <si>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</si>
  <si>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</si>
  <si>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</si>
  <si>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</si>
  <si>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</si>
  <si>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</si>
  <si>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</si>
  <si>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</si>
  <si>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</si>
  <si>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</si>
  <si>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</si>
  <si>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</si>
  <si>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</si>
  <si>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</si>
  <si>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</si>
  <si>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</si>
  <si>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</si>
  <si>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</si>
  <si>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</si>
  <si>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</si>
  <si>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</si>
  <si>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</si>
  <si>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</si>
  <si>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</si>
  <si>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</si>
  <si>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</si>
  <si>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</si>
  <si>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</si>
  <si>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</si>
  <si>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</si>
  <si>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</si>
  <si>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</si>
  <si>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</si>
  <si>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</si>
  <si>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</si>
  <si>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</si>
  <si>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</si>
  <si>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</si>
  <si>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</si>
  <si>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</si>
  <si>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</si>
  <si>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</si>
  <si>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</si>
  <si>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</si>
  <si>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</si>
  <si>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</si>
  <si>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</si>
  <si>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</si>
  <si>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</si>
  <si>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</si>
  <si>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</si>
  <si>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</si>
  <si>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</si>
  <si>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</si>
  <si>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</si>
  <si>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</si>
  <si>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</si>
  <si>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</si>
  <si>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</si>
  <si>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</si>
  <si>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</si>
  <si>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</si>
  <si>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</si>
  <si>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</si>
  <si>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</si>
  <si>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</si>
  <si>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</si>
  <si>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</si>
  <si>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</si>
  <si>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</si>
  <si>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</si>
  <si>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</si>
  <si>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</si>
  <si>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</si>
  <si>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</si>
  <si>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</si>
  <si>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</si>
  <si>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</si>
  <si>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</si>
  <si>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</si>
  <si>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</si>
  <si>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</si>
  <si>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</si>
  <si>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</si>
  <si>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</si>
  <si>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</si>
  <si>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</si>
  <si>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</si>
  <si>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</si>
  <si>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</si>
  <si>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</si>
  <si>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</si>
  <si>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</si>
  <si>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</si>
  <si>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</si>
  <si>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</si>
  <si>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</si>
  <si>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</si>
  <si>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</si>
  <si>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</si>
  <si>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</si>
  <si>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</si>
  <si>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</si>
  <si>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</si>
  <si>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</si>
  <si>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</si>
  <si>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</si>
  <si>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</si>
  <si>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</si>
  <si>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</si>
  <si>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</si>
  <si>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</si>
  <si>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</si>
  <si>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</si>
  <si>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</si>
  <si>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</si>
  <si>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</si>
  <si>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</si>
  <si>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</si>
  <si>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</si>
  <si>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</si>
  <si>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</si>
  <si>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</si>
  <si>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</si>
  <si>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</si>
  <si>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</si>
  <si>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</si>
  <si>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</si>
  <si>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</si>
  <si>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</si>
  <si>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</si>
  <si>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</si>
  <si>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</si>
  <si>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</si>
  <si>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</si>
  <si>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</si>
  <si>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</si>
  <si>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</si>
  <si>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</si>
  <si>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</si>
  <si>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</si>
  <si>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</si>
  <si>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</si>
  <si>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</si>
  <si>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</si>
  <si>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</si>
  <si>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</si>
  <si>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</si>
  <si>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</si>
  <si>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</si>
  <si>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</si>
  <si>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</si>
  <si>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</si>
  <si>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</si>
  <si>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</si>
  <si>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</si>
  <si>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</si>
  <si>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</si>
  <si>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</si>
  <si>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</si>
  <si>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</si>
  <si>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</si>
  <si>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</si>
  <si>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</si>
  <si>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</si>
  <si>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</si>
  <si>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</si>
  <si>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</si>
  <si>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</si>
  <si>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</si>
  <si>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</si>
  <si>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</si>
  <si>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</si>
  <si>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</si>
  <si>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</si>
  <si>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</si>
  <si>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</si>
  <si>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</si>
  <si>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</si>
  <si>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</si>
  <si>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</si>
  <si>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</si>
  <si>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</si>
  <si>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</si>
  <si>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</si>
  <si>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</si>
  <si>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</si>
  <si>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</si>
  <si>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</si>
  <si>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</si>
  <si>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</si>
  <si>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</si>
  <si>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</si>
  <si>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</si>
  <si>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</si>
  <si>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</si>
  <si>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</si>
  <si>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</si>
  <si>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</si>
  <si>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</si>
  <si>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</si>
  <si>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</si>
  <si>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</si>
  <si>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</si>
  <si>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</si>
  <si>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</si>
  <si>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</si>
  <si>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</si>
  <si>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</si>
  <si>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</si>
  <si>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</si>
  <si>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</si>
  <si>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</si>
  <si>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</si>
  <si>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</si>
  <si>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</si>
  <si>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</si>
  <si>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</si>
  <si>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</si>
  <si>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</si>
  <si>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</si>
  <si>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</si>
  <si>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</si>
  <si>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</si>
  <si>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</si>
  <si>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</si>
  <si>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</si>
  <si>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</si>
  <si>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</si>
  <si>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</si>
  <si>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</si>
  <si>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</si>
  <si>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</si>
  <si>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</si>
  <si>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</si>
  <si>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</si>
  <si>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</si>
  <si>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</si>
  <si>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</si>
  <si>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</si>
  <si>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</si>
  <si>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</si>
  <si>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</si>
  <si>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</si>
  <si>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</si>
  <si>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</si>
  <si>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</si>
  <si>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</si>
  <si>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</si>
  <si>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</si>
  <si>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</si>
  <si>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</si>
  <si>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</si>
  <si>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</si>
  <si>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</si>
  <si>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</si>
  <si>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</si>
  <si>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</si>
  <si>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</si>
  <si>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</si>
  <si>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</si>
  <si>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</si>
  <si>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</si>
  <si>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</si>
  <si>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</si>
  <si>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</si>
  <si>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</si>
  <si>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</si>
  <si>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</si>
  <si>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</si>
  <si>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</si>
  <si>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</si>
  <si>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</si>
  <si>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</si>
  <si>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</si>
  <si>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</si>
  <si>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</si>
  <si>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</si>
  <si>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</si>
  <si>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</si>
  <si>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</si>
  <si>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</si>
  <si>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</si>
  <si>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</si>
  <si>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</si>
  <si>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</si>
  <si>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</si>
  <si>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</si>
  <si>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</si>
  <si>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</si>
  <si>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</si>
  <si>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</si>
  <si>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</si>
  <si>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</si>
  <si>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</si>
  <si>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</si>
  <si>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</si>
  <si>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</si>
  <si>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</si>
  <si>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</si>
  <si>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</si>
  <si>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</si>
  <si>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</si>
  <si>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</si>
  <si>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</si>
  <si>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</si>
  <si>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</si>
  <si>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</si>
  <si>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</si>
  <si>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</si>
  <si>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</si>
  <si>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</si>
  <si>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</si>
  <si>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</si>
  <si>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</si>
  <si>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</si>
  <si>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</si>
  <si>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</si>
  <si>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</si>
  <si>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</si>
  <si>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</si>
  <si>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</si>
  <si>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</si>
  <si>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</si>
  <si>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</si>
  <si>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</si>
  <si>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</si>
  <si>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</si>
  <si>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</si>
  <si>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</si>
  <si>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</si>
  <si>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</si>
  <si>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</si>
  <si>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</si>
  <si>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</si>
  <si>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</si>
  <si>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</si>
  <si>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</si>
  <si>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</si>
  <si>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</si>
  <si>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</si>
  <si>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</si>
  <si>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</si>
  <si>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</si>
  <si>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</si>
  <si>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</si>
  <si>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</si>
  <si>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</si>
  <si>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</si>
  <si>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</si>
  <si>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</si>
  <si>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</si>
  <si>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</si>
  <si>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</si>
  <si>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</si>
  <si>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</si>
  <si>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</si>
  <si>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</si>
  <si>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</si>
  <si>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</si>
  <si>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</si>
  <si>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</si>
  <si>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</si>
  <si>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</si>
  <si>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</si>
  <si>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</si>
  <si>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</si>
  <si>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</si>
  <si>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</si>
  <si>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</si>
  <si>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</si>
  <si>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</si>
  <si>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</si>
  <si>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</si>
  <si>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</si>
  <si>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</si>
  <si>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</si>
  <si>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</si>
  <si>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</si>
  <si>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</si>
  <si>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</si>
  <si>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</si>
  <si>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</si>
  <si>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</si>
  <si>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</si>
  <si>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</si>
  <si>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</si>
  <si>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</si>
  <si>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</si>
  <si>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</si>
  <si>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</si>
  <si>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</si>
  <si>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</si>
  <si>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</si>
  <si>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</si>
  <si>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</si>
  <si>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</si>
  <si>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</si>
  <si>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</si>
  <si>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</si>
  <si>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</si>
  <si>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</si>
  <si>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</si>
  <si>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</si>
  <si>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</si>
  <si>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</si>
  <si>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</si>
  <si>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</si>
  <si>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</si>
  <si>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</si>
  <si>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</si>
  <si>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</si>
  <si>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</si>
  <si>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</si>
  <si>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</si>
  <si>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</si>
  <si>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</si>
  <si>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</si>
  <si>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</si>
  <si>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</si>
  <si>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</si>
  <si>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</si>
  <si>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</si>
  <si>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</si>
  <si>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</si>
  <si>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</si>
  <si>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</si>
  <si>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</si>
  <si>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</si>
  <si>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</si>
  <si>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</si>
  <si>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</si>
  <si>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</si>
  <si>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</si>
  <si>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</si>
  <si>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</si>
  <si>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</si>
  <si>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</si>
  <si>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</si>
  <si>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</si>
  <si>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</si>
  <si>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</si>
  <si>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</si>
  <si>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</si>
  <si>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</si>
  <si>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</si>
  <si>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</si>
  <si>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</si>
  <si>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</si>
  <si>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</si>
  <si>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</si>
  <si>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</si>
  <si>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</si>
  <si>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</si>
  <si>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</si>
  <si>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</si>
  <si>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</si>
  <si>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</si>
  <si>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</si>
  <si>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</si>
  <si>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</si>
  <si>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</si>
  <si>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</si>
  <si>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</si>
  <si>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</si>
  <si>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</si>
  <si>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</si>
  <si>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</si>
  <si>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</si>
  <si>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</si>
  <si>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</si>
  <si>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</si>
  <si>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</si>
  <si>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</si>
  <si>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</si>
  <si>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</si>
  <si>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</si>
  <si>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</si>
  <si>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</si>
  <si>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</si>
  <si>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</si>
  <si>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</si>
  <si>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</si>
  <si>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</si>
  <si>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</si>
  <si>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</si>
  <si>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</si>
  <si>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</si>
  <si>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</si>
  <si>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</si>
  <si>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</si>
  <si>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</si>
  <si>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</si>
  <si>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</si>
  <si>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</si>
  <si>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</si>
  <si>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</si>
  <si>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</si>
  <si>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</si>
  <si>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</si>
  <si>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</si>
  <si>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</si>
  <si>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</si>
  <si>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</si>
  <si>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</si>
  <si>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</si>
  <si>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</si>
  <si>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</si>
  <si>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</si>
  <si>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</si>
  <si>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</si>
  <si>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</si>
  <si>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</si>
  <si>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</si>
  <si>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</si>
  <si>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</si>
  <si>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</si>
  <si>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</si>
  <si>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</si>
  <si>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</si>
  <si>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</si>
  <si>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</si>
  <si>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</si>
  <si>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</si>
  <si>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</si>
  <si>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</si>
  <si>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</si>
  <si>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</si>
  <si>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</si>
  <si>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</si>
  <si>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</si>
  <si>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</si>
  <si>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</si>
  <si>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</si>
  <si>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</si>
  <si>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</si>
  <si>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</si>
  <si>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</si>
  <si>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</si>
  <si>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</si>
  <si>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</si>
  <si>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</si>
  <si>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</si>
  <si>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</si>
  <si>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</si>
  <si>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</si>
  <si>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</si>
  <si>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</si>
  <si>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</si>
  <si>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</si>
  <si>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</si>
  <si>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</si>
  <si>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</si>
  <si>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</si>
  <si>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</si>
  <si>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</si>
  <si>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</si>
  <si>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</si>
  <si>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</si>
  <si>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</si>
  <si>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</si>
  <si>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</si>
  <si>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</si>
  <si>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</si>
  <si>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</si>
  <si>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</si>
  <si>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</si>
  <si>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</si>
  <si>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</si>
  <si>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</si>
  <si>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</si>
  <si>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</si>
  <si>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</si>
  <si>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</si>
  <si>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</si>
  <si>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</si>
  <si>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</si>
  <si>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</si>
  <si>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</si>
  <si>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</si>
  <si>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</si>
  <si>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</si>
  <si>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</si>
  <si>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</si>
  <si>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</si>
  <si>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</si>
  <si>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</si>
  <si>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</si>
  <si>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</si>
  <si>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</si>
  <si>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</si>
  <si>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</si>
  <si>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</si>
  <si>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</si>
  <si>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</si>
  <si>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</si>
  <si>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</si>
  <si>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</si>
  <si>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</si>
  <si>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</si>
  <si>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</si>
  <si>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</si>
  <si>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</si>
  <si>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</si>
  <si>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</si>
  <si>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</si>
  <si>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</si>
  <si>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</si>
  <si>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</si>
  <si>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</si>
  <si>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</si>
  <si>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</si>
  <si>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</si>
  <si>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</si>
  <si>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</si>
  <si>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</si>
  <si>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</si>
  <si>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</si>
  <si>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</si>
  <si>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</si>
  <si>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</si>
  <si>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</si>
  <si>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</si>
  <si>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</si>
  <si>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</si>
  <si>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</si>
  <si>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</si>
  <si>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</si>
  <si>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</si>
  <si>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</si>
  <si>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</si>
  <si>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</si>
  <si>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</si>
  <si>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</si>
  <si>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</si>
  <si>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</si>
  <si>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</si>
  <si>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</si>
  <si>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</si>
  <si>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</si>
  <si>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</si>
  <si>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</si>
  <si>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</si>
  <si>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</si>
  <si>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</si>
  <si>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</si>
  <si>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</si>
  <si>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</si>
  <si>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</si>
  <si>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</si>
  <si>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</si>
  <si>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</si>
  <si>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</si>
  <si>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</si>
  <si>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</si>
  <si>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</si>
  <si>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</si>
  <si>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</si>
  <si>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</si>
  <si>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</si>
  <si>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</si>
  <si>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</si>
  <si>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</si>
  <si>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</si>
  <si>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</si>
  <si>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</si>
  <si>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</si>
  <si>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</si>
  <si>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</si>
  <si>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</si>
  <si>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</si>
  <si>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</si>
  <si>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</si>
  <si>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</si>
  <si>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</si>
  <si>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</si>
  <si>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</si>
  <si>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</si>
  <si>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</si>
  <si>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</si>
  <si>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</si>
  <si>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</si>
  <si>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</si>
  <si>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</si>
  <si>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</si>
  <si>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</si>
  <si>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</si>
  <si>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</si>
  <si>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</si>
  <si>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</si>
  <si>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</si>
  <si>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</si>
  <si>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</si>
  <si>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</si>
  <si>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</si>
  <si>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</si>
  <si>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</si>
  <si>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</si>
  <si>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</si>
  <si>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</si>
  <si>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</si>
  <si>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</si>
  <si>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</si>
  <si>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</si>
  <si>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</si>
  <si>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</si>
  <si>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</si>
  <si>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</si>
  <si>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</si>
  <si>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</si>
  <si>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</si>
  <si>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</si>
  <si>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</si>
  <si>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</si>
  <si>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</si>
  <si>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</si>
  <si>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</si>
  <si>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</si>
  <si>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</si>
  <si>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</si>
  <si>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</si>
  <si>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</si>
  <si>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</si>
  <si>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</si>
  <si>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</si>
  <si>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</si>
  <si>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</si>
  <si>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</si>
  <si>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</si>
  <si>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</si>
  <si>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</si>
  <si>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</si>
  <si>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</si>
  <si>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</si>
  <si>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</si>
  <si>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</si>
  <si>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</si>
  <si>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</si>
  <si>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</si>
  <si>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</si>
  <si>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</si>
  <si>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</si>
  <si>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</si>
  <si>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</si>
  <si>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</si>
  <si>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</si>
  <si>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</si>
  <si>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</si>
  <si>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</si>
  <si>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</si>
  <si>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</si>
  <si>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</si>
  <si>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</si>
  <si>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</si>
  <si>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</si>
  <si>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</si>
  <si>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</si>
  <si>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</si>
  <si>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</si>
  <si>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</si>
  <si>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</si>
  <si>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</si>
  <si>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</si>
  <si>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</si>
  <si>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</si>
  <si>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</si>
  <si>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</si>
  <si>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</si>
  <si>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</si>
  <si>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</si>
  <si>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</si>
  <si>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</si>
  <si>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</si>
  <si>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</si>
  <si>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</si>
  <si>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</si>
  <si>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</si>
  <si>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</si>
  <si>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</si>
  <si>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</si>
  <si>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</si>
  <si>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</si>
  <si>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</si>
  <si>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</si>
  <si>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</si>
  <si>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</si>
  <si>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</si>
  <si>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</si>
  <si>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</si>
  <si>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</si>
  <si>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</si>
  <si>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</si>
  <si>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</si>
  <si>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</si>
  <si>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</si>
  <si>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</si>
  <si>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</si>
  <si>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</si>
  <si>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</si>
  <si>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</si>
  <si>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</si>
  <si>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</si>
  <si>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</si>
  <si>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</si>
  <si>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</si>
  <si>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</si>
  <si>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</si>
  <si>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</si>
  <si>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</si>
  <si>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</si>
  <si>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</si>
  <si>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</si>
  <si>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</si>
  <si>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</si>
  <si>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</si>
  <si>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</si>
  <si>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</si>
  <si>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</si>
  <si>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</si>
  <si>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</si>
  <si>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</si>
  <si>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</si>
  <si>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</si>
  <si>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</si>
  <si>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</si>
  <si>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</si>
  <si>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</si>
  <si>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</si>
  <si>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</si>
  <si>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</si>
  <si>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</si>
  <si>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</si>
  <si>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</si>
  <si>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</si>
  <si>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</si>
  <si>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</si>
  <si>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</si>
  <si>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</si>
  <si>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</si>
  <si>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</si>
  <si>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</si>
  <si>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</si>
  <si>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</si>
  <si>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</si>
  <si>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</si>
  <si>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</si>
  <si>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</si>
  <si>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</si>
  <si>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</si>
  <si>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</si>
  <si>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</si>
  <si>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</si>
  <si>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</si>
  <si>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</si>
  <si>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</si>
  <si>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</si>
  <si>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</si>
  <si>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</si>
  <si>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</si>
  <si>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</si>
  <si>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</si>
  <si>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</si>
  <si>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</si>
  <si>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</si>
  <si>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</si>
  <si>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</si>
  <si>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</si>
  <si>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</si>
  <si>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</si>
  <si>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</si>
  <si>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</si>
  <si>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</si>
  <si>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</si>
  <si>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</si>
  <si>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</si>
  <si>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</si>
  <si>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</si>
  <si>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</si>
  <si>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</si>
  <si>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</si>
  <si>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</si>
  <si>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</si>
  <si>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</si>
  <si>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</si>
  <si>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</si>
  <si>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</si>
  <si>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</si>
  <si>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</si>
  <si>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</si>
  <si>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</si>
  <si>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</si>
  <si>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</si>
  <si>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</si>
  <si>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</si>
  <si>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</si>
  <si>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</si>
  <si>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</si>
  <si>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</si>
  <si>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</si>
  <si>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</si>
  <si>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</si>
  <si>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</si>
  <si>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</si>
  <si>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</si>
  <si>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</si>
  <si>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</si>
  <si>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</si>
  <si>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</si>
  <si>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</si>
  <si>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</si>
  <si>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</si>
  <si>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</si>
  <si>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</si>
  <si>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</si>
  <si>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</si>
  <si>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</si>
  <si>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</si>
  <si>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</si>
  <si>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</si>
  <si>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</si>
  <si>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</si>
  <si>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</si>
  <si>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</si>
  <si>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</si>
  <si>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</si>
  <si>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</si>
  <si>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</si>
  <si>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</si>
  <si>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</si>
  <si>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</si>
  <si>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</si>
  <si>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</si>
  <si>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</si>
  <si>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</si>
  <si>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</si>
  <si>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</si>
  <si>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</si>
  <si>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</si>
  <si>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</si>
  <si>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</si>
  <si>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</si>
  <si>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</si>
  <si>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</si>
  <si>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</si>
  <si>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</si>
  <si>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</si>
  <si>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</si>
  <si>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</si>
  <si>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</si>
  <si>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</si>
  <si>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</si>
  <si>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</si>
  <si>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</si>
  <si>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</si>
  <si>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</si>
  <si>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</si>
  <si>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</si>
  <si>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</si>
  <si>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</si>
  <si>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</si>
  <si>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</si>
  <si>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</si>
  <si>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</si>
  <si>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</si>
  <si>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</si>
  <si>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</si>
  <si>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</si>
  <si>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</si>
  <si>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</si>
  <si>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</si>
  <si>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</si>
  <si>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</si>
  <si>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</si>
  <si>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</si>
  <si>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</si>
  <si>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</si>
  <si>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</si>
  <si>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</si>
  <si>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</si>
  <si>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</si>
  <si>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</si>
  <si>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</si>
  <si>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</si>
  <si>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</si>
  <si>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</si>
  <si>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</si>
  <si>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</si>
  <si>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</si>
  <si>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</si>
  <si>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</si>
  <si>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</si>
  <si>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</si>
  <si>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</si>
  <si>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</si>
  <si>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</si>
  <si>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</si>
  <si>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</si>
  <si>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</si>
  <si>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</si>
  <si>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</si>
  <si>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</si>
  <si>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</si>
  <si>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</si>
  <si>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</si>
  <si>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</si>
  <si>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</si>
  <si>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</si>
  <si>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</si>
  <si>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</si>
  <si>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</si>
  <si>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</si>
  <si>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</si>
  <si>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</si>
  <si>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</si>
  <si>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</si>
  <si>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</si>
  <si>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</si>
  <si>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</si>
  <si>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</si>
  <si>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</si>
  <si>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</si>
  <si>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</si>
  <si>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</si>
  <si>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</si>
  <si>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</si>
  <si>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</si>
  <si>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</si>
  <si>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</si>
  <si>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</si>
  <si>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</si>
  <si>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</si>
  <si>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</si>
  <si>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</si>
  <si>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</si>
  <si>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</si>
  <si>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</si>
  <si>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</si>
  <si>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</si>
  <si>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</si>
  <si>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</si>
  <si>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</si>
  <si>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</si>
  <si>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</si>
  <si>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</si>
  <si>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</si>
  <si>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</si>
  <si>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</si>
  <si>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</si>
  <si>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</si>
  <si>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</si>
  <si>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</si>
  <si>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</si>
  <si>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</si>
  <si>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</si>
  <si>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</si>
  <si>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</si>
  <si>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</si>
  <si>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</si>
  <si>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</si>
  <si>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</si>
  <si>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</si>
  <si>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</si>
  <si>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</si>
  <si>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</si>
  <si>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</si>
  <si>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</si>
  <si>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</si>
  <si>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</si>
  <si>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</si>
  <si>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</si>
  <si>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</si>
  <si>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</si>
  <si>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</si>
  <si>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</si>
  <si>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</si>
  <si>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</si>
  <si>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</si>
  <si>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</si>
  <si>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</si>
  <si>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</si>
  <si>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</si>
  <si>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</si>
  <si>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</si>
  <si>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</si>
  <si>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</si>
  <si>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</si>
  <si>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</si>
  <si>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</si>
  <si>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</si>
  <si>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</si>
  <si>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</si>
  <si>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</si>
  <si>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</si>
  <si>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</si>
  <si>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</si>
  <si>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</si>
  <si>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</si>
  <si>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</si>
  <si>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</si>
  <si>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</si>
  <si>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</si>
  <si>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</si>
  <si>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</si>
  <si>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</si>
  <si>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</si>
  <si>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</si>
  <si>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</si>
  <si>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</si>
  <si>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</si>
  <si>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</si>
  <si>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</si>
  <si>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</si>
  <si>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</si>
  <si>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</si>
  <si>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</si>
  <si>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</si>
  <si>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</si>
  <si>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</si>
  <si>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</si>
  <si>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</si>
  <si>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</si>
  <si>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</si>
  <si>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</si>
  <si>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</si>
  <si>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</si>
  <si>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</si>
  <si>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</si>
  <si>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</si>
  <si>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</si>
  <si>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</si>
  <si>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</si>
  <si>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</si>
  <si>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</si>
  <si>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</si>
  <si>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</si>
  <si>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</si>
  <si>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</si>
  <si>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</si>
  <si>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</si>
  <si>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</si>
  <si>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</si>
  <si>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</si>
  <si>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</si>
  <si>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</si>
  <si>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</si>
  <si>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</si>
  <si>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</si>
  <si>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</si>
  <si>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</si>
  <si>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</si>
  <si>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</si>
  <si>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</si>
  <si>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</si>
  <si>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</si>
  <si>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</si>
  <si>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</si>
  <si>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</si>
  <si>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</si>
  <si>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</si>
  <si>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</si>
  <si>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</si>
  <si>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</si>
  <si>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</si>
  <si>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</si>
  <si>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</si>
  <si>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</si>
  <si>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</si>
  <si>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</si>
  <si>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</si>
  <si>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</si>
  <si>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</si>
  <si>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</si>
  <si>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</si>
  <si>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</si>
  <si>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</si>
  <si>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</si>
  <si>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</si>
  <si>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</si>
  <si>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</si>
  <si>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</si>
  <si>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</si>
  <si>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</si>
  <si>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</si>
  <si>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</si>
  <si>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</si>
  <si>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</si>
  <si>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</si>
  <si>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</si>
  <si>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</si>
  <si>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</si>
  <si>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</si>
  <si>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</si>
  <si>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</si>
  <si>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</si>
  <si>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</si>
  <si>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</si>
  <si>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</si>
  <si>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</si>
  <si>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</si>
  <si>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</si>
  <si>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</si>
  <si>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</si>
  <si>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</si>
  <si>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</si>
  <si>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</si>
  <si>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</si>
  <si>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</si>
  <si>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</si>
  <si>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</si>
  <si>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</si>
  <si>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</si>
  <si>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</si>
  <si>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</si>
  <si>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</si>
  <si>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</si>
  <si>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</si>
  <si>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</si>
  <si>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</si>
  <si>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</si>
  <si>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</si>
  <si>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</si>
  <si>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</si>
  <si>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</si>
  <si>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</si>
  <si>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</si>
  <si>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</si>
  <si>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</si>
  <si>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</si>
  <si>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</si>
  <si>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</si>
  <si>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</si>
  <si>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</si>
  <si>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</si>
  <si>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</si>
  <si>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</si>
  <si>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</si>
  <si>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</si>
  <si>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</si>
  <si>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</si>
  <si>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</si>
  <si>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</si>
  <si>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</si>
  <si>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</si>
  <si>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</si>
  <si>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</si>
  <si>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</si>
  <si>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</si>
  <si>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</si>
  <si>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</si>
  <si>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</si>
  <si>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</si>
  <si>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</si>
  <si>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</si>
  <si>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</si>
  <si>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</si>
  <si>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</si>
  <si>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</si>
  <si>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</si>
  <si>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</si>
  <si>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</si>
  <si>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</si>
  <si>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</si>
  <si>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</si>
  <si>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</si>
  <si>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</si>
  <si>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</si>
  <si>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</si>
  <si>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</si>
  <si>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</si>
  <si>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</si>
  <si>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</si>
  <si>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</si>
  <si>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</si>
  <si>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</si>
  <si>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</si>
  <si>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</si>
  <si>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</si>
  <si>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</si>
  <si>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</si>
  <si>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</si>
  <si>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</si>
  <si>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</si>
  <si>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</si>
  <si>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</si>
  <si>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</si>
  <si>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</si>
  <si>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</si>
  <si>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</si>
  <si>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</si>
  <si>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</si>
  <si>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</si>
  <si>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</si>
  <si>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</si>
  <si>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</si>
  <si>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</si>
  <si>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</si>
  <si>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</si>
  <si>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</si>
  <si>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</si>
  <si>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</si>
  <si>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</si>
  <si>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</si>
  <si>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</si>
  <si>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</si>
  <si>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</si>
  <si>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</si>
  <si>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</si>
  <si>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</si>
  <si>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</si>
  <si>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</si>
  <si>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</si>
  <si>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</si>
  <si>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</si>
  <si>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</si>
  <si>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</si>
  <si>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</si>
  <si>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</si>
  <si>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</si>
  <si>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</si>
  <si>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</si>
  <si>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</si>
  <si>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</si>
  <si>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</si>
  <si>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</si>
  <si>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</si>
  <si>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</si>
  <si>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</si>
  <si>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</si>
  <si>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</si>
  <si>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</si>
  <si>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</si>
  <si>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</si>
  <si>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</si>
  <si>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</si>
  <si>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</si>
  <si>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</si>
  <si>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</si>
  <si>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</si>
  <si>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</si>
  <si>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</si>
  <si>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</si>
  <si>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</si>
  <si>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</si>
  <si>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</si>
  <si>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</si>
  <si>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</si>
  <si>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</si>
  <si>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</si>
  <si>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</si>
  <si>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</si>
  <si>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</si>
  <si>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</si>
  <si>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</si>
  <si>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</si>
  <si>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</si>
  <si>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</si>
  <si>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</si>
  <si>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</si>
  <si>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</si>
  <si>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</si>
  <si>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</si>
  <si>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</si>
  <si>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</si>
  <si>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</si>
  <si>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</si>
  <si>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</si>
  <si>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</si>
  <si>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</si>
  <si>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</si>
  <si>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</si>
  <si>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</si>
  <si>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</si>
  <si>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</si>
  <si>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</si>
  <si>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</si>
  <si>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</si>
  <si>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</si>
  <si>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</si>
  <si>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</si>
  <si>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</si>
  <si>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</si>
  <si>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</si>
  <si>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</si>
  <si>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</si>
  <si>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</si>
  <si>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</si>
  <si>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</si>
  <si>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</si>
  <si>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</si>
  <si>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</si>
  <si>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</si>
  <si>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</si>
  <si>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</si>
  <si>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</si>
  <si>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</si>
  <si>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</si>
  <si>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</si>
  <si>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</si>
  <si>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</si>
  <si>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</si>
  <si>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</si>
  <si>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</si>
  <si>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</si>
  <si>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</si>
  <si>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</si>
  <si>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</si>
  <si>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</si>
  <si>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</si>
  <si>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</si>
  <si>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</si>
  <si>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</si>
  <si>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</si>
  <si>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</si>
  <si>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</si>
  <si>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</si>
  <si>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</si>
  <si>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</si>
  <si>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</si>
  <si>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</si>
  <si>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</si>
  <si>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</si>
  <si>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</si>
  <si>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</si>
  <si>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</si>
  <si>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</si>
  <si>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</si>
  <si>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</si>
  <si>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</si>
  <si>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</si>
  <si>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</si>
  <si>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</si>
  <si>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</si>
  <si>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</si>
  <si>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</si>
  <si>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</si>
  <si>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</si>
  <si>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</si>
  <si>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</si>
  <si>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</si>
  <si>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</si>
  <si>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</si>
  <si>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</si>
  <si>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</si>
  <si>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</si>
  <si>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</si>
  <si>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</si>
  <si>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</si>
  <si>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</si>
  <si>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</si>
  <si>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</si>
  <si>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</si>
  <si>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</si>
  <si>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</si>
  <si>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</si>
  <si>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</si>
  <si>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</si>
  <si>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</si>
  <si>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</si>
  <si>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</si>
  <si>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</si>
  <si>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</si>
  <si>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</si>
  <si>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</si>
  <si>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</si>
  <si>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</si>
  <si>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</si>
  <si>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</si>
  <si>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</si>
  <si>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</si>
  <si>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</si>
  <si>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</si>
  <si>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</si>
  <si>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</si>
  <si>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</si>
  <si>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</si>
  <si>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</si>
  <si>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</si>
  <si>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</si>
  <si>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</si>
  <si>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</si>
  <si>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</si>
  <si>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</si>
  <si>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</si>
  <si>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</si>
  <si>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</si>
  <si>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</si>
  <si>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</si>
  <si>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</si>
  <si>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</si>
  <si>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</si>
  <si>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</si>
  <si>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</si>
  <si>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</si>
  <si>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</si>
  <si>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</si>
  <si>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</si>
  <si>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</si>
  <si>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</si>
  <si>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</si>
  <si>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</si>
  <si>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</si>
  <si>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</si>
  <si>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</si>
  <si>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</si>
  <si>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</si>
  <si>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</si>
  <si>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</si>
  <si>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</si>
  <si>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</si>
  <si>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</si>
  <si>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</si>
  <si>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</si>
  <si>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</si>
  <si>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</si>
  <si>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</si>
  <si>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</si>
  <si>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</si>
  <si>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</si>
  <si>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</si>
  <si>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</si>
  <si>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</si>
  <si>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</si>
  <si>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</si>
  <si>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</si>
  <si>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</si>
  <si>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</si>
  <si>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</si>
  <si>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</si>
  <si>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</si>
  <si>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</si>
  <si>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</si>
  <si>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</si>
  <si>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</si>
  <si>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</si>
  <si>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</si>
  <si>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</si>
  <si>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</si>
  <si>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</si>
  <si>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</si>
  <si>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</si>
  <si>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</si>
  <si>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</si>
  <si>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</si>
  <si>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</si>
  <si>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</si>
  <si>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</si>
  <si>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</si>
  <si>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</si>
  <si>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</si>
  <si>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</si>
  <si>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</si>
  <si>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</si>
  <si>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</si>
  <si>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</si>
  <si>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</si>
  <si>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</si>
  <si>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</si>
  <si>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</si>
  <si>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</si>
  <si>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</si>
  <si>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</si>
  <si>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</si>
  <si>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</si>
  <si>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</si>
  <si>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</si>
  <si>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</si>
  <si>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</si>
  <si>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</si>
  <si>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</si>
  <si>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</si>
  <si>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</si>
  <si>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</si>
  <si>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</si>
  <si>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</si>
  <si>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</si>
  <si>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</si>
  <si>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</si>
  <si>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</si>
  <si>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</si>
  <si>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</si>
  <si>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</si>
  <si>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</si>
  <si>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</si>
  <si>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</si>
  <si>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</si>
  <si>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</si>
  <si>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</si>
  <si>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</si>
  <si>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</si>
  <si>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</si>
  <si>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</si>
  <si>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</si>
  <si>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</si>
  <si>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</si>
  <si>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</si>
  <si>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</si>
  <si>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</si>
  <si>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</si>
  <si>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</si>
  <si>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</si>
  <si>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</si>
  <si>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</si>
  <si>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</si>
  <si>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</si>
  <si>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</si>
  <si>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</si>
  <si>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</si>
  <si>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</si>
  <si>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</si>
  <si>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</si>
  <si>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</si>
  <si>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</si>
  <si>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</si>
  <si>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</si>
  <si>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</si>
  <si>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</si>
  <si>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</si>
  <si>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</si>
  <si>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</si>
  <si>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</si>
  <si>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</si>
  <si>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</si>
  <si>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</si>
  <si>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</si>
  <si>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</si>
  <si>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</si>
  <si>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</si>
  <si>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</si>
  <si>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</si>
  <si>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</si>
  <si>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</si>
  <si>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</si>
  <si>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</si>
  <si>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</si>
  <si>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</si>
  <si>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</si>
  <si>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</si>
  <si>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</si>
  <si>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</si>
  <si>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</si>
  <si>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</si>
  <si>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</si>
  <si>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</si>
  <si>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</si>
  <si>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</si>
  <si>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</si>
  <si>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</si>
  <si>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</si>
  <si>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</si>
  <si>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</si>
  <si>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</si>
  <si>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</si>
  <si>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</si>
  <si>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</si>
  <si>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</si>
  <si>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</si>
  <si>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</si>
  <si>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</si>
  <si>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</si>
  <si>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</si>
  <si>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</si>
  <si>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</si>
  <si>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</si>
  <si>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</si>
  <si>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</si>
  <si>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</si>
  <si>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</si>
  <si>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</si>
  <si>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</si>
  <si>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</si>
  <si>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</si>
  <si>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</si>
  <si>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</si>
  <si>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</si>
  <si>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</si>
  <si>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</si>
  <si>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</si>
  <si>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</si>
  <si>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</si>
  <si>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</si>
  <si>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</si>
  <si>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</si>
  <si>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</si>
  <si>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</si>
  <si>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</si>
  <si>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</si>
  <si>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</si>
  <si>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</si>
  <si>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</si>
  <si>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</si>
  <si>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</si>
  <si>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</si>
  <si>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</si>
  <si>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</si>
  <si>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</si>
  <si>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</si>
  <si>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</si>
  <si>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</si>
  <si>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</si>
  <si>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</si>
  <si>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</si>
  <si>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</si>
  <si>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</si>
  <si>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</si>
  <si>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</si>
  <si>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</si>
  <si>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</si>
  <si>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</si>
  <si>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</si>
  <si>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</si>
  <si>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</si>
  <si>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</si>
  <si>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</si>
  <si>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</si>
  <si>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</si>
  <si>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</si>
  <si>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</si>
  <si>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</si>
  <si>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</si>
  <si>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</si>
  <si>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</si>
  <si>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</si>
  <si>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</si>
  <si>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</si>
  <si>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</si>
  <si>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</si>
  <si>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</si>
  <si>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</si>
  <si>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</si>
  <si>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</si>
  <si>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</si>
  <si>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</si>
  <si>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</si>
  <si>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</si>
  <si>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</si>
  <si>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</si>
  <si>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</si>
  <si>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</si>
  <si>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</si>
  <si>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</si>
  <si>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</si>
  <si>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</si>
  <si>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</si>
  <si>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</si>
  <si>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</si>
  <si>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</si>
  <si>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</si>
  <si>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</si>
  <si>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</si>
  <si>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</si>
  <si>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</si>
  <si>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</si>
  <si>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</si>
  <si>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</si>
  <si>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</si>
  <si>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</si>
  <si>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</si>
  <si>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</si>
  <si>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</si>
  <si>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</si>
  <si>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</si>
  <si>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</si>
  <si>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</si>
  <si>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</si>
  <si>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</si>
  <si>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</si>
  <si>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</si>
  <si>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</si>
  <si>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</si>
  <si>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</si>
  <si>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</si>
  <si>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</si>
  <si>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</si>
  <si>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</si>
  <si>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</si>
  <si>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</si>
  <si>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</si>
  <si>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</si>
  <si>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</si>
  <si>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</si>
  <si>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</si>
  <si>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</si>
  <si>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</si>
  <si>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</si>
  <si>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</si>
  <si>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</si>
  <si>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</si>
  <si>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</si>
  <si>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</si>
  <si>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</si>
  <si>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</si>
  <si>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</si>
  <si>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</si>
  <si>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</si>
  <si>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</si>
  <si>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</si>
  <si>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</si>
  <si>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</si>
  <si>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</si>
  <si>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</si>
  <si>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</si>
  <si>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</si>
  <si>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</si>
  <si>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</si>
  <si>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</si>
  <si>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</si>
  <si>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</si>
  <si>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</si>
  <si>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</si>
  <si>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</si>
  <si>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</si>
  <si>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</si>
  <si>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</si>
  <si>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</si>
  <si>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</si>
  <si>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</si>
  <si>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</si>
  <si>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</si>
  <si>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</si>
  <si>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</si>
  <si>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</si>
  <si>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</si>
  <si>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</si>
  <si>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</si>
  <si>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</si>
  <si>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</si>
  <si>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</si>
  <si>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</si>
  <si>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</si>
  <si>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</si>
  <si>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</si>
  <si>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</si>
  <si>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</si>
  <si>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</si>
  <si>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</si>
  <si>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</si>
  <si>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</si>
  <si>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</si>
  <si>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</si>
  <si>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</si>
  <si>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</si>
  <si>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</si>
  <si>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</si>
  <si>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</si>
  <si>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</si>
  <si>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</si>
  <si>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</si>
  <si>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</si>
  <si>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</si>
  <si>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</si>
  <si>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</si>
  <si>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</si>
  <si>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</si>
  <si>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</si>
  <si>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</si>
  <si>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</si>
  <si>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</si>
  <si>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</si>
  <si>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</si>
  <si>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</si>
  <si>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</si>
  <si>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</si>
  <si>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</si>
  <si>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</si>
  <si>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</si>
  <si>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</si>
  <si>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</si>
  <si>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</si>
  <si>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</si>
  <si>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</si>
  <si>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</si>
  <si>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</si>
  <si>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</si>
  <si>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</si>
  <si>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</si>
  <si>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</si>
  <si>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</si>
  <si>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</si>
  <si>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</si>
  <si>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</si>
  <si>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</si>
  <si>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</si>
  <si>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</si>
  <si>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</si>
  <si>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</si>
  <si>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</si>
  <si>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</si>
  <si>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</si>
  <si>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</si>
  <si>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</si>
  <si>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</si>
  <si>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</si>
  <si>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</si>
  <si>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</si>
  <si>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</si>
  <si>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</si>
  <si>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</si>
  <si>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</si>
  <si>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</si>
  <si>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</si>
  <si>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</si>
  <si>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</si>
  <si>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</si>
  <si>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</si>
  <si>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</si>
  <si>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</si>
  <si>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</si>
  <si>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</si>
  <si>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</si>
  <si>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</si>
  <si>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</si>
  <si>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</si>
  <si>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</si>
  <si>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</si>
  <si>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</si>
  <si>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</si>
  <si>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</si>
  <si>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</si>
  <si>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</si>
  <si>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</si>
  <si>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</si>
  <si>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</si>
  <si>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</si>
  <si>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</si>
  <si>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</si>
  <si>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</si>
  <si>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</si>
  <si>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</si>
  <si>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</si>
  <si>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</si>
  <si>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</si>
  <si>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</si>
  <si>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</si>
  <si>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</si>
  <si>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</si>
  <si>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</si>
  <si>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</si>
  <si>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</si>
  <si>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</si>
  <si>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</si>
  <si>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</si>
  <si>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</si>
  <si>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</si>
  <si>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</si>
  <si>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</si>
  <si>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</si>
  <si>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</si>
  <si>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</si>
  <si>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</si>
  <si>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</si>
  <si>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</si>
  <si>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</si>
  <si>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</si>
  <si>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</si>
  <si>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</si>
  <si>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</si>
  <si>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</si>
  <si>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</si>
  <si>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</si>
  <si>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</si>
  <si>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</si>
  <si>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</si>
  <si>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</si>
  <si>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</si>
  <si>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</si>
  <si>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</si>
  <si>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</si>
  <si>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</si>
  <si>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</si>
  <si>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</si>
  <si>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</si>
  <si>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</si>
  <si>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</si>
  <si>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</si>
  <si>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</si>
  <si>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</si>
  <si>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</si>
  <si>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</si>
  <si>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</si>
  <si>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</si>
  <si>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</si>
  <si>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</si>
  <si>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</si>
  <si>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</si>
  <si>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</si>
  <si>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</si>
  <si>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</si>
  <si>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</si>
  <si>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</si>
  <si>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</si>
  <si>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</si>
  <si>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</si>
  <si>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</si>
  <si>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</si>
  <si>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</si>
  <si>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</si>
  <si>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</si>
  <si>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</si>
  <si>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</si>
  <si>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</si>
  <si>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</si>
  <si>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</si>
  <si>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</si>
  <si>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</si>
  <si>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</si>
  <si>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</si>
  <si>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</si>
  <si>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</si>
  <si>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</si>
  <si>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</si>
  <si>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</si>
  <si>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</si>
  <si>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</si>
  <si>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</si>
  <si>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</si>
  <si>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</si>
  <si>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</si>
  <si>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</si>
  <si>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</si>
  <si>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</si>
  <si>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</si>
  <si>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</si>
  <si>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</si>
  <si>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</si>
  <si>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</si>
  <si>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</si>
  <si>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</si>
  <si>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</si>
  <si>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</si>
  <si>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</si>
  <si>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</si>
  <si>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</si>
  <si>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</si>
  <si>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</si>
  <si>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</si>
  <si>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</si>
  <si>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</si>
  <si>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</si>
  <si>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</si>
  <si>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</si>
  <si>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</si>
  <si>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</si>
  <si>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</si>
  <si>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</si>
  <si>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</si>
  <si>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</si>
  <si>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</si>
  <si>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</si>
  <si>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</si>
  <si>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</si>
  <si>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</si>
  <si>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</si>
  <si>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</si>
  <si>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</si>
  <si>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</si>
  <si>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</si>
  <si>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</si>
  <si>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</si>
  <si>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</si>
  <si>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</si>
  <si>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</si>
  <si>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</si>
  <si>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</si>
  <si>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</si>
  <si>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</si>
  <si>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</si>
  <si>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</si>
  <si>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</si>
  <si>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</si>
  <si>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</si>
  <si>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</si>
  <si>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</si>
  <si>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</si>
  <si>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</si>
  <si>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</si>
  <si>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</si>
  <si>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</si>
  <si>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</si>
  <si>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</si>
  <si>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</si>
  <si>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</si>
  <si>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</si>
  <si>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</si>
  <si>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</si>
  <si>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</si>
  <si>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</si>
  <si>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</si>
  <si>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</si>
  <si>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</si>
  <si>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</si>
  <si>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</si>
  <si>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</si>
  <si>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</si>
  <si>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</si>
  <si>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</si>
  <si>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</si>
  <si>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</si>
  <si>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</si>
  <si>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</si>
  <si>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</si>
  <si>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</si>
  <si>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</si>
  <si>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</si>
  <si>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</si>
  <si>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</si>
  <si>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</si>
  <si>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</si>
  <si>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</si>
  <si>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</si>
  <si>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</si>
  <si>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</si>
  <si>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</si>
  <si>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</si>
  <si>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</si>
  <si>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</si>
  <si>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</si>
  <si>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</si>
  <si>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</si>
  <si>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</si>
  <si>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</si>
  <si>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</si>
  <si>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</si>
  <si>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</si>
  <si>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</si>
  <si>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</si>
  <si>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</si>
  <si>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</si>
  <si>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</si>
  <si>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</si>
  <si>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</si>
  <si>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</si>
  <si>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</si>
  <si>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</si>
  <si>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</si>
  <si>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</si>
  <si>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</si>
  <si>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</si>
  <si>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</si>
  <si>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</si>
  <si>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</si>
  <si>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</si>
  <si>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</si>
  <si>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</si>
  <si>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</si>
  <si>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</si>
  <si>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</si>
  <si>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</si>
  <si>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</si>
  <si>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</si>
  <si>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</si>
  <si>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</si>
  <si>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</si>
  <si>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</si>
  <si>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</si>
  <si>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</si>
  <si>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</si>
  <si>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</si>
  <si>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</si>
  <si>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</si>
  <si>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</si>
  <si>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</si>
  <si>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</si>
  <si>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</si>
  <si>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</si>
  <si>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</si>
  <si>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</si>
  <si>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</si>
  <si>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</si>
  <si>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</si>
  <si>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</si>
  <si>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</si>
  <si>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</si>
  <si>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</si>
  <si>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</si>
  <si>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</si>
  <si>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</si>
  <si>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</si>
  <si>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</si>
  <si>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</si>
  <si>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</si>
  <si>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</si>
  <si>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</si>
  <si>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</si>
  <si>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</si>
  <si>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</si>
  <si>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</si>
  <si>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</si>
  <si>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</si>
  <si>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</si>
  <si>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</si>
  <si>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</si>
  <si>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</si>
  <si>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</si>
  <si>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</si>
  <si>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</si>
  <si>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</si>
  <si>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</si>
  <si>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</si>
  <si>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</si>
  <si>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</si>
  <si>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</si>
  <si>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</si>
  <si>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</si>
  <si>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</si>
  <si>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</si>
  <si>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</si>
  <si>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</si>
  <si>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</si>
  <si>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</si>
  <si>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</si>
  <si>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</si>
  <si>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</si>
  <si>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</si>
  <si>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</si>
  <si>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</si>
  <si>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</si>
  <si>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</si>
  <si>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</si>
  <si>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</si>
  <si>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</si>
  <si>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</si>
  <si>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</si>
  <si>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</si>
  <si>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</si>
  <si>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</si>
  <si>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</si>
  <si>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</si>
  <si>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</si>
  <si>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</si>
  <si>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</si>
  <si>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</si>
  <si>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</si>
  <si>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</si>
  <si>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</si>
  <si>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</si>
  <si>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</si>
  <si>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</si>
  <si>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</si>
  <si>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</si>
  <si>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</si>
  <si>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</si>
  <si>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</si>
  <si>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</si>
  <si>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</si>
  <si>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</si>
  <si>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</si>
  <si>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</si>
  <si>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</si>
  <si>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</si>
  <si>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</si>
  <si>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</si>
  <si>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</si>
  <si>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</si>
  <si>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</si>
  <si>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</si>
  <si>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</si>
  <si>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</si>
  <si>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</si>
  <si>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</si>
  <si>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</si>
  <si>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</si>
  <si>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</si>
  <si>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</si>
  <si>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</si>
  <si>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</si>
  <si>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</si>
  <si>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</si>
  <si>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</si>
  <si>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</si>
  <si>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</si>
  <si>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</si>
  <si>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</si>
  <si>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</si>
  <si>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</si>
  <si>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</si>
  <si>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</si>
  <si>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</si>
  <si>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</si>
  <si>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</si>
  <si>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</si>
  <si>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</si>
  <si>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</si>
  <si>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</si>
  <si>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</si>
  <si>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</si>
  <si>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</si>
  <si>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</si>
  <si>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</si>
  <si>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</si>
  <si>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</si>
  <si>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</si>
  <si>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</si>
  <si>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</si>
  <si>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</si>
  <si>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</si>
  <si>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</si>
  <si>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</si>
  <si>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</si>
  <si>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</si>
  <si>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</si>
  <si>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</si>
  <si>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</si>
  <si>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</si>
  <si>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</si>
  <si>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</si>
  <si>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</si>
  <si>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</si>
  <si>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</si>
  <si>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</si>
  <si>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</si>
  <si>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</si>
  <si>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</si>
  <si>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</si>
  <si>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</si>
  <si>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</si>
  <si>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</si>
  <si>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</si>
  <si>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</si>
  <si>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</si>
  <si>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</si>
  <si>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</si>
  <si>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</si>
  <si>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</si>
  <si>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</si>
  <si>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</si>
  <si>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</si>
  <si>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</si>
  <si>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</si>
  <si>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</si>
  <si>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</si>
  <si>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</si>
  <si>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</si>
  <si>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</si>
  <si>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</si>
  <si>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</si>
  <si>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</si>
  <si>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</si>
  <si>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</si>
  <si>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</si>
  <si>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</si>
  <si>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</si>
  <si>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</si>
  <si>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</si>
  <si>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</si>
  <si>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</si>
  <si>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</si>
  <si>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</si>
  <si>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</si>
  <si>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</si>
  <si>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</si>
  <si>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</si>
  <si>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</si>
  <si>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</si>
  <si>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</si>
  <si>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</si>
  <si>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</si>
  <si>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</si>
  <si>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</si>
  <si>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</si>
  <si>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</si>
  <si>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</si>
  <si>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</si>
  <si>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</si>
  <si>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</si>
  <si>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</si>
  <si>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</si>
  <si>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</si>
  <si>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</si>
  <si>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</si>
  <si>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</si>
  <si>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</si>
  <si>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</si>
  <si>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</si>
  <si>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</si>
  <si>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</si>
  <si>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</si>
  <si>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</si>
  <si>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</si>
  <si>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</si>
  <si>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</si>
  <si>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</si>
  <si>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</si>
  <si>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</si>
  <si>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</si>
  <si>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</si>
  <si>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</si>
  <si>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</si>
  <si>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</si>
  <si>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</si>
  <si>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</si>
  <si>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</si>
  <si>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</si>
  <si>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</si>
  <si>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</si>
  <si>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</si>
  <si>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</si>
  <si>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</si>
  <si>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</si>
  <si>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</si>
  <si>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</si>
  <si>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</si>
  <si>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</si>
  <si>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</si>
  <si>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</si>
  <si>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</si>
  <si>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</si>
  <si>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</si>
  <si>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</si>
  <si>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</si>
  <si>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</si>
  <si>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</si>
  <si>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</si>
  <si>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</si>
  <si>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</si>
  <si>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</si>
  <si>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</si>
  <si>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</si>
  <si>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</si>
  <si>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</si>
  <si>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</si>
  <si>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</si>
  <si>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</si>
  <si>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</si>
  <si>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</si>
  <si>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</si>
  <si>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</si>
  <si>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</si>
  <si>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</si>
  <si>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</si>
  <si>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</si>
  <si>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</si>
  <si>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</si>
  <si>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</si>
  <si>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</si>
  <si>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</si>
  <si>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</si>
  <si>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</si>
  <si>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</si>
  <si>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</si>
  <si>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</si>
  <si>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</si>
  <si>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</si>
  <si>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</si>
  <si>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</si>
  <si>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</si>
  <si>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</si>
  <si>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</si>
  <si>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</si>
  <si>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</si>
  <si>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</si>
  <si>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</si>
  <si>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</si>
  <si>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</si>
  <si>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</si>
  <si>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</si>
  <si>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</si>
  <si>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</si>
  <si>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</si>
  <si>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</si>
  <si>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</si>
  <si>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</si>
  <si>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</si>
  <si>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</si>
  <si>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</si>
  <si>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</si>
  <si>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</si>
  <si>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</si>
  <si>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</si>
  <si>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</si>
  <si>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</si>
  <si>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</si>
  <si>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</si>
  <si>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</si>
  <si>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</si>
  <si>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</si>
  <si>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</si>
  <si>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</si>
  <si>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</si>
  <si>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</si>
  <si>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</si>
  <si>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</si>
  <si>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</si>
  <si>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</si>
  <si>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</si>
  <si>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</si>
  <si>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</si>
  <si>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</si>
  <si>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</si>
  <si>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</si>
  <si>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</si>
  <si>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</si>
  <si>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</si>
  <si>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</si>
  <si>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</si>
  <si>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</si>
  <si>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</si>
  <si>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</si>
  <si>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</si>
  <si>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</si>
  <si>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</si>
  <si>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</si>
  <si>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</si>
  <si>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</si>
  <si>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</si>
  <si>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</si>
  <si>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</si>
  <si>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</si>
  <si>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</si>
  <si>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</si>
  <si>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</si>
  <si>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</si>
  <si>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</si>
  <si>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</si>
  <si>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</si>
  <si>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</si>
  <si>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</si>
  <si>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</si>
  <si>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</si>
  <si>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</si>
  <si>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</si>
  <si>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</si>
  <si>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</si>
  <si>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</si>
  <si>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</si>
  <si>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</si>
  <si>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</si>
  <si>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</si>
  <si>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</si>
  <si>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</si>
  <si>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</si>
  <si>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</si>
  <si>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</si>
  <si>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</si>
  <si>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</si>
  <si>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</si>
  <si>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</si>
  <si>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</si>
  <si>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</si>
  <si>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</si>
  <si>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</si>
  <si>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</si>
  <si>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</si>
  <si>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</si>
  <si>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</si>
  <si>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</si>
  <si>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</si>
  <si>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</si>
  <si>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</si>
  <si>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</si>
  <si>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</si>
  <si>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</si>
  <si>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</si>
  <si>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</si>
  <si>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</si>
  <si>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</si>
  <si>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</si>
  <si>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</si>
  <si>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</si>
  <si>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</si>
  <si>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</si>
  <si>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</si>
  <si>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</si>
  <si>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</si>
  <si>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</si>
  <si>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</si>
  <si>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</si>
  <si>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</si>
  <si>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</si>
  <si>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</si>
  <si>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</si>
  <si>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</si>
  <si>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</si>
  <si>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</si>
  <si>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</si>
  <si>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</si>
  <si>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</si>
  <si>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</si>
  <si>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</si>
  <si>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</si>
  <si>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</si>
  <si>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</si>
  <si>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</si>
  <si>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</si>
  <si>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</si>
  <si>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</si>
  <si>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</si>
  <si>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</si>
  <si>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</si>
  <si>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</si>
  <si>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</si>
  <si>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</si>
  <si>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</si>
  <si>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</si>
  <si>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</si>
  <si>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</si>
  <si>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</si>
  <si>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</si>
  <si>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</si>
  <si>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</si>
  <si>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</si>
  <si>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</si>
  <si>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</si>
  <si>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</si>
  <si>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</si>
  <si>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</si>
  <si>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</si>
  <si>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</si>
  <si>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</si>
  <si>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</si>
  <si>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</si>
  <si>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</si>
  <si>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</si>
  <si>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</si>
  <si>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</si>
  <si>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</si>
  <si>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</si>
  <si>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</si>
  <si>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</si>
  <si>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</si>
  <si>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</si>
  <si>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</si>
  <si>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</si>
  <si>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</si>
  <si>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</si>
  <si>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</si>
  <si>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</si>
  <si>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</si>
  <si>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</si>
  <si>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</si>
  <si>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</si>
  <si>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</si>
  <si>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</si>
  <si>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</si>
  <si>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</si>
  <si>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</si>
  <si>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</si>
  <si>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</si>
  <si>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</si>
  <si>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</si>
  <si>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</si>
  <si>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</si>
  <si>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</si>
  <si>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</si>
  <si>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</si>
  <si>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</si>
  <si>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</si>
  <si>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</si>
  <si>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</si>
  <si>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</si>
  <si>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</si>
  <si>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</si>
  <si>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</si>
  <si>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</si>
  <si>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</si>
  <si>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</si>
  <si>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</si>
  <si>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</si>
  <si>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</si>
  <si>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</si>
  <si>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</si>
  <si>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</si>
  <si>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</si>
  <si>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</si>
  <si>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</si>
  <si>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</si>
  <si>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</si>
  <si>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</si>
  <si>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</si>
  <si>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</si>
  <si>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</si>
  <si>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</si>
  <si>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</si>
  <si>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</si>
  <si>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</si>
  <si>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</si>
  <si>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</si>
  <si>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</si>
  <si>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</si>
  <si>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</si>
  <si>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</si>
  <si>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</si>
  <si>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</si>
  <si>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</si>
  <si>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</si>
  <si>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</si>
  <si>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</si>
  <si>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</si>
  <si>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</si>
  <si>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</si>
  <si>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</si>
  <si>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</si>
  <si>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</si>
  <si>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</si>
  <si>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</si>
  <si>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</si>
  <si>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</si>
  <si>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</si>
  <si>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</si>
  <si>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</si>
  <si>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</si>
  <si>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</si>
  <si>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</si>
  <si>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</si>
  <si>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</si>
  <si>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</si>
  <si>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</si>
  <si>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</si>
  <si>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</si>
  <si>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</si>
  <si>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</si>
  <si>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</si>
  <si>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</si>
  <si>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</si>
  <si>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</si>
  <si>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</si>
  <si>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</si>
  <si>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</si>
  <si>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</si>
  <si>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</si>
  <si>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</si>
  <si>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</si>
  <si>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</si>
  <si>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</si>
  <si>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</si>
  <si>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</si>
  <si>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</si>
  <si>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</si>
  <si>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</si>
  <si>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</si>
  <si>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</si>
  <si>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</si>
  <si>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</si>
  <si>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</si>
  <si>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</si>
  <si>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</si>
  <si>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</si>
  <si>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</si>
  <si>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</si>
  <si>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</si>
  <si>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</si>
  <si>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</si>
  <si>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</si>
  <si>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</si>
  <si>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</si>
  <si>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</si>
  <si>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</si>
  <si>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</si>
  <si>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</si>
  <si>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</si>
  <si>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</si>
  <si>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</si>
  <si>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</si>
  <si>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</si>
  <si>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</si>
  <si>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</si>
  <si>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</si>
  <si>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</si>
  <si>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</si>
  <si>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</si>
  <si>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</si>
  <si>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</si>
  <si>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</si>
  <si>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</si>
  <si>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</si>
  <si>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</si>
  <si>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</si>
  <si>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</si>
  <si>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</si>
  <si>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</si>
  <si>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</si>
  <si>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</si>
  <si>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</si>
  <si>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</si>
  <si>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</si>
  <si>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</si>
  <si>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</si>
  <si>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</si>
  <si>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</si>
  <si>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</si>
  <si>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</si>
  <si>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</si>
  <si>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</si>
  <si>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</si>
  <si>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</si>
  <si>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</si>
  <si>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</si>
  <si>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</si>
  <si>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</si>
  <si>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</si>
  <si>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</si>
  <si>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</si>
  <si>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</si>
  <si>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</si>
  <si>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</si>
  <si>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</si>
  <si>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</si>
  <si>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</si>
  <si>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</si>
  <si>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</si>
  <si>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</si>
  <si>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</si>
  <si>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</si>
  <si>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</si>
  <si>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</si>
  <si>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</si>
  <si>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</si>
  <si>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</si>
  <si>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</si>
  <si>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</si>
  <si>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</si>
  <si>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</si>
  <si>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</si>
  <si>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</si>
  <si>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</si>
  <si>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</si>
  <si>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</si>
  <si>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</si>
  <si>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</si>
  <si>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</si>
  <si>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</si>
  <si>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</si>
  <si>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</si>
  <si>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</si>
  <si>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</si>
  <si>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</si>
  <si>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</si>
  <si>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</si>
  <si>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</si>
  <si>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</si>
  <si>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</si>
  <si>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</si>
  <si>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</si>
  <si>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</si>
  <si>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</si>
  <si>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</si>
  <si>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</si>
  <si>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</si>
  <si>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</si>
  <si>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</si>
  <si>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</si>
  <si>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</si>
  <si>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</si>
  <si>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</si>
  <si>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</si>
  <si>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</si>
  <si>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</si>
  <si>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</si>
  <si>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</si>
  <si>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</si>
  <si>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</si>
  <si>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</si>
  <si>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</si>
  <si>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</si>
  <si>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</si>
  <si>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</si>
  <si>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</si>
  <si>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</si>
  <si>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</si>
  <si>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</si>
  <si>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</si>
  <si>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</si>
  <si>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</si>
  <si>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</si>
  <si>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</si>
  <si>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</si>
  <si>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</si>
  <si>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</si>
  <si>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</si>
  <si>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</si>
  <si>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</si>
  <si>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</si>
  <si>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</si>
  <si>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</si>
  <si>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</si>
  <si>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</si>
  <si>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</si>
  <si>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</si>
  <si>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</si>
  <si>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</si>
  <si>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</si>
  <si>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</si>
  <si>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</si>
  <si>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</si>
  <si>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</si>
  <si>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</si>
  <si>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</si>
  <si>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</si>
  <si>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</si>
  <si>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</si>
  <si>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</si>
  <si>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</si>
  <si>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</si>
  <si>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</si>
  <si>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</si>
  <si>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</si>
  <si>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</si>
  <si>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</si>
  <si>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</si>
  <si>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</si>
  <si>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</si>
  <si>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</si>
  <si>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</si>
  <si>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</si>
  <si>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</si>
  <si>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</si>
  <si>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</si>
  <si>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</si>
  <si>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</si>
  <si>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</si>
  <si>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</si>
  <si>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</si>
  <si>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</si>
  <si>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</si>
  <si>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</si>
  <si>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</si>
  <si>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</si>
  <si>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</si>
  <si>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</si>
  <si>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</si>
  <si>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</si>
  <si>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</si>
  <si>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</si>
  <si>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</si>
  <si>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</si>
  <si>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</si>
  <si>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</si>
  <si>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</si>
  <si>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</si>
  <si>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</si>
  <si>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</si>
  <si>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</si>
  <si>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</si>
  <si>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</si>
  <si>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</si>
  <si>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</si>
  <si>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</si>
  <si>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</si>
  <si>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</si>
  <si>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</si>
  <si>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</si>
  <si>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</si>
  <si>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</si>
  <si>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</si>
  <si>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</si>
  <si>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</si>
  <si>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</si>
  <si>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</si>
  <si>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</si>
  <si>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</si>
  <si>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</si>
  <si>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</si>
  <si>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</si>
  <si>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</si>
  <si>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</si>
  <si>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</si>
  <si>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</si>
  <si>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</si>
  <si>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</si>
  <si>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</si>
  <si>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</si>
  <si>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</si>
  <si>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</si>
  <si>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</si>
  <si>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</si>
  <si>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</si>
  <si>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</si>
  <si>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</si>
  <si>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</si>
  <si>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</si>
  <si>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</si>
  <si>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</si>
  <si>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</si>
  <si>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</si>
  <si>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</si>
  <si>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</si>
  <si>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</si>
  <si>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</si>
  <si>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</si>
  <si>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</si>
  <si>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</si>
  <si>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</si>
  <si>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</si>
  <si>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</si>
  <si>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</si>
  <si>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</si>
  <si>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</si>
  <si>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</si>
  <si>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</si>
  <si>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</si>
  <si>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</si>
  <si>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</si>
  <si>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</si>
  <si>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</si>
  <si>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</si>
  <si>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</si>
  <si>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</si>
  <si>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</si>
  <si>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</si>
  <si>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</si>
  <si>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</si>
  <si>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</si>
  <si>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</si>
  <si>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</si>
  <si>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</si>
  <si>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</si>
  <si>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</si>
  <si>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</si>
  <si>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</si>
  <si>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</si>
  <si>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</si>
  <si>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</si>
  <si>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</si>
  <si>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</si>
  <si>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</si>
  <si>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</si>
  <si>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</si>
  <si>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</si>
  <si>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</si>
  <si>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</si>
  <si>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</si>
  <si>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</si>
  <si>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</si>
  <si>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</si>
  <si>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</si>
  <si>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</si>
  <si>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</si>
  <si>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</si>
  <si>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</si>
  <si>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</si>
  <si>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</si>
  <si>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</si>
  <si>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</si>
  <si>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</si>
  <si>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</si>
  <si>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</si>
  <si>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</si>
  <si>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</si>
  <si>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</si>
  <si>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</si>
  <si>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</si>
  <si>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</si>
  <si>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</si>
  <si>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</si>
  <si>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</si>
  <si>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</si>
  <si>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</si>
  <si>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</si>
  <si>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</si>
  <si>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</si>
  <si>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</si>
  <si>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</si>
  <si>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</si>
  <si>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</si>
  <si>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</si>
  <si>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</si>
  <si>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</si>
  <si>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</si>
  <si>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</si>
  <si>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</si>
  <si>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</si>
  <si>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</si>
  <si>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</si>
  <si>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</si>
  <si>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</si>
  <si>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</si>
  <si>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</si>
  <si>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</si>
  <si>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</si>
  <si>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</si>
  <si>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</si>
  <si>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</si>
  <si>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</si>
  <si>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</si>
  <si>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</si>
  <si>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</si>
  <si>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</si>
  <si>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</si>
  <si>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</si>
  <si>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</si>
  <si>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</si>
  <si>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</si>
  <si>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</si>
  <si>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</si>
  <si>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</si>
  <si>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</si>
  <si>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</si>
  <si>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</si>
  <si>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</si>
  <si>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</si>
  <si>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</si>
  <si>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</si>
  <si>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</si>
  <si>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</si>
  <si>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</si>
  <si>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</si>
  <si>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</si>
  <si>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</si>
  <si>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</si>
  <si>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</si>
  <si>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</si>
  <si>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</si>
  <si>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</si>
  <si>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</si>
  <si>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</si>
  <si>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</si>
  <si>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</si>
  <si>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</si>
  <si>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</si>
  <si>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</si>
  <si>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</si>
  <si>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</si>
  <si>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</si>
  <si>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</si>
  <si>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</si>
  <si>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</si>
  <si>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</si>
  <si>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</si>
  <si>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</si>
  <si>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</si>
  <si>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</si>
  <si>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</si>
  <si>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</si>
  <si>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</si>
  <si>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</si>
  <si>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</si>
  <si>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</si>
  <si>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</si>
  <si>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</si>
  <si>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</si>
  <si>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</si>
  <si>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</si>
  <si>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</si>
  <si>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</si>
  <si>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</si>
  <si>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</si>
  <si>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</si>
  <si>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</si>
  <si>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</si>
  <si>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</si>
  <si>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</si>
  <si>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</si>
  <si>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</si>
  <si>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</si>
  <si>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</si>
  <si>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</si>
  <si>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</si>
  <si>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</si>
  <si>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</si>
  <si>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</si>
  <si>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</si>
  <si>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</si>
  <si>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</si>
  <si>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</si>
  <si>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</si>
  <si>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</si>
  <si>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</si>
  <si>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</si>
  <si>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</si>
  <si>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</si>
  <si>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</si>
  <si>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</si>
  <si>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</si>
  <si>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</si>
  <si>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</si>
  <si>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</si>
  <si>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</si>
  <si>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</si>
  <si>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</si>
  <si>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</si>
  <si>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</si>
  <si>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</si>
  <si>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</si>
  <si>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</si>
  <si>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</si>
  <si>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</si>
  <si>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</si>
  <si>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</si>
  <si>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</si>
  <si>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</si>
  <si>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</si>
  <si>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</si>
  <si>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</si>
  <si>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</si>
  <si>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</si>
  <si>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</si>
  <si>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</si>
  <si>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</si>
  <si>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</si>
  <si>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</si>
  <si>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</si>
  <si>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</si>
  <si>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</si>
  <si>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</si>
  <si>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</si>
  <si>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</si>
  <si>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</si>
  <si>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</si>
  <si>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</si>
  <si>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</si>
  <si>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</si>
  <si>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</si>
  <si>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</si>
  <si>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</si>
  <si>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</si>
  <si>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</si>
  <si>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</si>
  <si>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</si>
  <si>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</si>
  <si>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</si>
  <si>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</si>
  <si>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</si>
  <si>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</si>
  <si>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</si>
  <si>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</si>
  <si>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</si>
  <si>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</si>
  <si>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</si>
  <si>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</si>
  <si>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</si>
  <si>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</si>
  <si>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</si>
  <si>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</si>
  <si>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</si>
  <si>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</si>
  <si>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</si>
  <si>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</si>
  <si>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</si>
  <si>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</si>
  <si>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</si>
  <si>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</si>
  <si>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</si>
  <si>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</si>
  <si>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</si>
  <si>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</si>
  <si>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</si>
  <si>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</si>
  <si>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</si>
  <si>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</si>
  <si>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</si>
  <si>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</si>
  <si>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</si>
  <si>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</si>
  <si>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</si>
  <si>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</si>
  <si>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</si>
  <si>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</si>
  <si>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</si>
  <si>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</si>
  <si>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</si>
  <si>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</si>
  <si>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</si>
  <si>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</si>
  <si>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</si>
  <si>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</si>
  <si>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</si>
  <si>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</si>
  <si>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</si>
  <si>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</si>
  <si>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</si>
  <si>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</si>
  <si>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</si>
  <si>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</si>
  <si>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</si>
  <si>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</si>
  <si>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</si>
  <si>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</si>
  <si>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</si>
  <si>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</si>
  <si>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</si>
  <si>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</si>
  <si>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</si>
  <si>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</si>
  <si>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</si>
  <si>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</si>
  <si>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</si>
  <si>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</si>
  <si>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</si>
  <si>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</si>
  <si>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</si>
  <si>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</si>
  <si>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</si>
  <si>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</si>
  <si>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</si>
  <si>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</si>
  <si>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</si>
  <si>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</si>
  <si>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</si>
  <si>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</si>
  <si>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</si>
  <si>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</si>
  <si>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</si>
  <si>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</si>
  <si>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</si>
  <si>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</si>
  <si>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</si>
  <si>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</si>
  <si>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</si>
  <si>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</si>
  <si>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</si>
  <si>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</si>
  <si>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</si>
  <si>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</si>
  <si>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</si>
  <si>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</si>
  <si>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</si>
  <si>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</si>
  <si>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</si>
  <si>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</si>
  <si>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</si>
  <si>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</si>
  <si>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</si>
  <si>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</si>
  <si>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</si>
  <si>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</si>
  <si>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</si>
  <si>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</si>
  <si>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</si>
  <si>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</si>
  <si>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</si>
  <si>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</si>
  <si>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</si>
  <si>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</si>
  <si>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</si>
  <si>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</si>
  <si>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</si>
  <si>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</si>
  <si>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</si>
  <si>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</si>
  <si>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</si>
  <si>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</si>
  <si>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</si>
  <si>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</si>
  <si>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</si>
  <si>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</si>
  <si>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</si>
  <si>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</si>
  <si>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</si>
  <si>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</si>
  <si>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</si>
  <si>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</si>
  <si>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</si>
  <si>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</si>
  <si>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</si>
  <si>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</si>
  <si>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</si>
  <si>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</si>
  <si>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</si>
  <si>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</si>
  <si>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</si>
  <si>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</si>
  <si>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</si>
  <si>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</si>
  <si>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</si>
  <si>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</si>
  <si>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</si>
  <si>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</si>
  <si>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</si>
  <si>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</si>
  <si>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</si>
  <si>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</si>
  <si>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</si>
  <si>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</si>
  <si>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</si>
  <si>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</si>
  <si>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</si>
  <si>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</si>
  <si>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</si>
  <si>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</si>
  <si>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</si>
  <si>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</si>
  <si>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</si>
  <si>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</si>
  <si>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</si>
  <si>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</si>
  <si>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</si>
  <si>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</si>
  <si>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</si>
  <si>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</si>
  <si>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</si>
  <si>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</si>
  <si>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</si>
  <si>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</si>
  <si>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</si>
  <si>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</si>
  <si>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</si>
  <si>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</si>
  <si>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</si>
  <si>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</si>
  <si>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</si>
  <si>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</si>
  <si>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</si>
  <si>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</si>
  <si>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</si>
  <si>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</si>
  <si>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</si>
  <si>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</si>
  <si>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</si>
  <si>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</si>
  <si>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</si>
  <si>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</si>
  <si>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</si>
  <si>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</si>
  <si>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</si>
  <si>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</si>
  <si>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</si>
  <si>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</si>
  <si>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</si>
  <si>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</si>
  <si>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</si>
  <si>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</si>
  <si>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</si>
  <si>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</si>
  <si>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</si>
  <si>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</si>
  <si>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</si>
  <si>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</si>
  <si>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</si>
  <si>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</si>
  <si>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</si>
  <si>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</si>
  <si>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</si>
  <si>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</si>
  <si>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</si>
  <si>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</si>
  <si>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</si>
  <si>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</si>
  <si>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</si>
  <si>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</si>
  <si>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</si>
  <si>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</si>
  <si>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</si>
  <si>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</si>
  <si>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</si>
  <si>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</si>
  <si>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</si>
  <si>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</si>
  <si>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</si>
  <si>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</si>
  <si>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</si>
  <si>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</si>
  <si>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</si>
  <si>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</si>
  <si>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</si>
  <si>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</si>
  <si>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</si>
  <si>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</si>
  <si>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</si>
  <si>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</si>
  <si>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</si>
  <si>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</si>
  <si>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</si>
  <si>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</si>
  <si>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</si>
  <si>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</si>
  <si>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</si>
  <si>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</si>
  <si>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</si>
  <si>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</si>
  <si>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</si>
  <si>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</si>
  <si>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</si>
  <si>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</si>
  <si>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</si>
  <si>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</si>
  <si>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</si>
  <si>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</si>
  <si>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</si>
  <si>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</si>
  <si>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</si>
  <si>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</si>
  <si>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</si>
  <si>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</si>
  <si>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</si>
  <si>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</si>
  <si>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</si>
  <si>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</si>
  <si>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</si>
  <si>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</si>
  <si>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</si>
  <si>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</si>
  <si>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</si>
  <si>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</si>
  <si>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</si>
  <si>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</si>
  <si>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</si>
  <si>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</si>
  <si>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</si>
  <si>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</si>
  <si>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</si>
  <si>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</si>
  <si>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</si>
  <si>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</si>
  <si>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</si>
  <si>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</si>
  <si>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</si>
  <si>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</si>
  <si>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</si>
  <si>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</si>
  <si>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</si>
  <si>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</si>
  <si>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</si>
  <si>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</si>
  <si>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</si>
  <si>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</si>
  <si>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</si>
  <si>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</si>
  <si>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</si>
  <si>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</si>
  <si>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</si>
  <si>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</si>
  <si>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</si>
  <si>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</si>
  <si>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</si>
  <si>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</si>
  <si>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</si>
  <si>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</si>
  <si>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</si>
  <si>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</si>
  <si>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</si>
  <si>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</si>
  <si>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</si>
  <si>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</si>
  <si>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</si>
  <si>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</si>
  <si>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</si>
  <si>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</si>
  <si>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</si>
  <si>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</si>
  <si>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</si>
  <si>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</si>
  <si>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</si>
  <si>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</si>
  <si>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</si>
  <si>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</si>
  <si>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</si>
  <si>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</si>
  <si>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</si>
  <si>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</si>
  <si>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</si>
  <si>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</si>
  <si>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</si>
  <si>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</si>
  <si>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</si>
  <si>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</si>
  <si>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</si>
  <si>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</si>
  <si>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</si>
  <si>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</si>
  <si>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</si>
  <si>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</si>
  <si>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</si>
  <si>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</si>
  <si>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</si>
  <si>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</si>
  <si>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</si>
  <si>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</si>
  <si>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</si>
  <si>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</si>
  <si>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</si>
  <si>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</si>
  <si>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</si>
  <si>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</si>
  <si>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</si>
  <si>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</si>
  <si>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</si>
  <si>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</si>
  <si>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</si>
  <si>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</si>
  <si>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</si>
  <si>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</si>
  <si>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</si>
  <si>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</si>
  <si>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</si>
  <si>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</si>
  <si>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</si>
  <si>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</si>
  <si>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</si>
  <si>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</si>
  <si>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</si>
  <si>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</si>
  <si>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</si>
  <si>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</si>
  <si>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</si>
  <si>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</si>
  <si>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</si>
  <si>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</si>
  <si>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</si>
  <si>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</si>
  <si>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</si>
  <si>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</si>
  <si>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</si>
  <si>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</si>
  <si>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</si>
  <si>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</si>
  <si>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</si>
  <si>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</si>
  <si>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</si>
  <si>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</si>
  <si>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</si>
  <si>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</si>
  <si>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</si>
  <si>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</si>
  <si>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</si>
  <si>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</si>
  <si>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</si>
  <si>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</si>
  <si>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</si>
  <si>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</si>
  <si>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</si>
  <si>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</si>
  <si>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</si>
  <si>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</si>
  <si>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</si>
  <si>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</si>
  <si>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</si>
  <si>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</si>
  <si>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</si>
  <si>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</si>
  <si>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</si>
  <si>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</si>
  <si>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</si>
  <si>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</si>
  <si>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</si>
  <si>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</si>
  <si>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</si>
  <si>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</si>
  <si>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</si>
  <si>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</si>
  <si>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</si>
  <si>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</si>
  <si>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</si>
  <si>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</si>
  <si>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</si>
  <si>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</si>
  <si>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</si>
  <si>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</si>
  <si>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</si>
  <si>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</si>
  <si>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</si>
  <si>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</si>
  <si>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</si>
  <si>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</si>
  <si>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</si>
  <si>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</si>
  <si>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</si>
  <si>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</si>
  <si>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</si>
  <si>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</si>
  <si>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</si>
  <si>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</si>
  <si>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</si>
  <si>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</si>
  <si>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</si>
  <si>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</si>
  <si>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</si>
  <si>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</si>
  <si>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</si>
  <si>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</si>
  <si>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</si>
  <si>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</si>
  <si>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</si>
  <si>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</si>
  <si>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</si>
  <si>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</si>
  <si>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</si>
  <si>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</si>
  <si>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</si>
  <si>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</si>
  <si>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</si>
  <si>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</si>
  <si>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</si>
  <si>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</si>
  <si>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</si>
  <si>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</si>
  <si>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</si>
  <si>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</si>
  <si>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</si>
  <si>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</si>
  <si>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</si>
  <si>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</si>
  <si>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</si>
  <si>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</si>
  <si>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</si>
  <si>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</si>
  <si>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</si>
  <si>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</si>
  <si>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</si>
  <si>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</si>
  <si>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</si>
  <si>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</si>
  <si>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</si>
  <si>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</si>
  <si>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</si>
  <si>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</si>
  <si>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</si>
  <si>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</si>
  <si>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</si>
  <si>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</si>
  <si>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</si>
  <si>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</si>
  <si>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</si>
  <si>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</si>
  <si>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</si>
  <si>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</si>
  <si>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</si>
  <si>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</si>
  <si>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</si>
  <si>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</si>
  <si>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</si>
  <si>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</si>
  <si>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</si>
  <si>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</si>
  <si>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</si>
  <si>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</si>
  <si>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</si>
  <si>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</si>
  <si>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</si>
  <si>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</si>
  <si>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</si>
  <si>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</si>
  <si>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</si>
  <si>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</si>
  <si>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</si>
  <si>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</si>
  <si>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</si>
  <si>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</si>
  <si>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</si>
  <si>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</si>
  <si>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</si>
  <si>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</si>
  <si>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</si>
  <si>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</si>
  <si>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</si>
  <si>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</si>
  <si>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</si>
  <si>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</si>
  <si>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</si>
  <si>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</si>
  <si>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</si>
  <si>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</si>
  <si>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</si>
  <si>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</si>
  <si>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</si>
  <si>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</si>
  <si>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</si>
  <si>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</si>
  <si>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</si>
  <si>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</si>
  <si>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</si>
  <si>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</si>
  <si>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</si>
  <si>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</si>
  <si>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</si>
  <si>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</si>
  <si>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</si>
  <si>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</si>
  <si>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</si>
  <si>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</si>
  <si>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</si>
  <si>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</si>
  <si>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</si>
  <si>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</si>
  <si>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</si>
  <si>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</si>
  <si>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</si>
  <si>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</si>
  <si>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</si>
  <si>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</si>
  <si>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</si>
  <si>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</si>
  <si>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</si>
  <si>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</si>
  <si>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</si>
  <si>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</si>
  <si>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</si>
  <si>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</si>
  <si>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</si>
  <si>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</si>
  <si>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</si>
  <si>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</si>
  <si>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</si>
  <si>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</si>
  <si>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</si>
  <si>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</si>
  <si>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</si>
  <si>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</si>
  <si>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</si>
  <si>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</si>
  <si>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</si>
  <si>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</si>
  <si>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</si>
  <si>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</si>
  <si>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</si>
  <si>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</si>
  <si>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</si>
  <si>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</si>
  <si>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</si>
  <si>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</si>
  <si>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</si>
  <si>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</si>
  <si>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</si>
  <si>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</si>
  <si>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</si>
  <si>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</si>
  <si>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</si>
  <si>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</si>
  <si>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</si>
  <si>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</si>
  <si>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</si>
  <si>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</si>
  <si>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</si>
  <si>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</si>
  <si>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</si>
  <si>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</si>
  <si>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</si>
  <si>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</si>
  <si>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</si>
  <si>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</si>
  <si>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</si>
  <si>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</si>
  <si>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</si>
  <si>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</si>
  <si>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</si>
  <si>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</si>
  <si>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</si>
  <si>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</si>
  <si>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</si>
  <si>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</si>
  <si>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</si>
  <si>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</si>
  <si>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</si>
  <si>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</si>
  <si>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</si>
  <si>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</si>
  <si>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</si>
  <si>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</si>
  <si>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</si>
  <si>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</si>
  <si>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</si>
  <si>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</si>
  <si>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</si>
  <si>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</si>
  <si>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</si>
  <si>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</si>
  <si>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</si>
  <si>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</si>
  <si>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</si>
  <si>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</si>
  <si>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</si>
  <si>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</si>
  <si>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</si>
  <si>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</si>
  <si>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</si>
  <si>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</si>
  <si>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</si>
  <si>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</si>
  <si>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</si>
  <si>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</si>
  <si>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</si>
  <si>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</si>
  <si>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</si>
  <si>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</si>
  <si>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</si>
  <si>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</si>
  <si>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</si>
  <si>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</si>
  <si>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</si>
  <si>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</si>
  <si>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</si>
  <si>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</si>
  <si>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</si>
  <si>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</si>
  <si>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</si>
  <si>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</si>
  <si>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</si>
  <si>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</si>
  <si>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</si>
  <si>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</si>
  <si>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</si>
  <si>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</si>
  <si>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</si>
  <si>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</si>
  <si>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</si>
  <si>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</si>
  <si>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</si>
  <si>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</si>
  <si>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</si>
  <si>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</si>
  <si>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</si>
  <si>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</si>
  <si>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</si>
  <si>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</si>
  <si>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</si>
  <si>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</si>
  <si>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</si>
  <si>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</si>
  <si>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</si>
  <si>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</si>
  <si>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</si>
  <si>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</si>
  <si>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</si>
  <si>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</si>
  <si>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</si>
  <si>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</si>
  <si>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</si>
  <si>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</si>
  <si>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</si>
  <si>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</si>
  <si>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</si>
  <si>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</si>
  <si>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</si>
  <si>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</si>
  <si>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</si>
  <si>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</si>
  <si>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</si>
  <si>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</si>
  <si>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</si>
  <si>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</si>
  <si>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</si>
  <si>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</si>
  <si>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</si>
  <si>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</si>
  <si>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</si>
  <si>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</si>
  <si>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</si>
  <si>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</si>
  <si>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</si>
  <si>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</si>
  <si>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</si>
  <si>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</si>
  <si>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</si>
  <si>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</si>
  <si>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</si>
  <si>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</si>
  <si>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</si>
  <si>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</si>
  <si>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</si>
  <si>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</si>
  <si>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</si>
  <si>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</si>
  <si>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</si>
  <si>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</si>
  <si>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</si>
  <si>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</si>
  <si>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</si>
  <si>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</si>
  <si>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</si>
  <si>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</si>
  <si>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</si>
  <si>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</si>
  <si>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</si>
  <si>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</si>
  <si>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</si>
  <si>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</si>
  <si>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</si>
  <si>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</si>
  <si>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</si>
  <si>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</si>
  <si>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</si>
  <si>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</si>
  <si>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</si>
  <si>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</si>
  <si>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</si>
  <si>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</si>
  <si>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</si>
  <si>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</si>
  <si>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</si>
  <si>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</si>
  <si>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</si>
  <si>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</si>
  <si>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</si>
  <si>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</si>
  <si>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</si>
  <si>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</si>
  <si>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</si>
  <si>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</si>
  <si>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</si>
  <si>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</si>
  <si>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</si>
  <si>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</si>
  <si>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</si>
  <si>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</si>
  <si>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</si>
  <si>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</si>
  <si>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</si>
  <si>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</si>
  <si>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</si>
  <si>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</si>
  <si>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</si>
  <si>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</si>
  <si>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</si>
  <si>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</si>
  <si>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</si>
  <si>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</si>
  <si>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</si>
  <si>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</si>
  <si>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</si>
  <si>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</si>
  <si>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</si>
  <si>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</si>
  <si>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</si>
  <si>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</si>
  <si>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</si>
  <si>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</si>
  <si>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</si>
  <si>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</si>
  <si>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</si>
  <si>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</si>
  <si>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</si>
  <si>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</si>
  <si>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</si>
  <si>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</si>
  <si>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</si>
  <si>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</si>
  <si>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</si>
  <si>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</si>
  <si>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</si>
  <si>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</si>
  <si>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</si>
  <si>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</si>
  <si>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</si>
  <si>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</si>
  <si>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</si>
  <si>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</si>
  <si>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</si>
  <si>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</si>
  <si>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</si>
  <si>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</si>
  <si>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</si>
  <si>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</si>
  <si>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</si>
  <si>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</si>
  <si>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</si>
  <si>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</si>
  <si>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</si>
  <si>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</si>
  <si>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</si>
  <si>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</si>
  <si>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</si>
  <si>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</si>
  <si>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</si>
  <si>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</si>
  <si>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</si>
  <si>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</si>
  <si>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</si>
  <si>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</si>
  <si>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</si>
  <si>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</si>
  <si>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</si>
  <si>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</si>
  <si>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</si>
  <si>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</si>
  <si>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</si>
  <si>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</si>
  <si>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</si>
  <si>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</si>
  <si>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</si>
  <si>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</si>
  <si>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</si>
  <si>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</si>
  <si>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</si>
  <si>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</si>
  <si>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</si>
  <si>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</si>
  <si>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</si>
  <si>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</si>
  <si>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</si>
  <si>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</si>
  <si>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</si>
  <si>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</si>
  <si>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</si>
  <si>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</si>
  <si>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</si>
  <si>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</si>
  <si>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</si>
  <si>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</si>
  <si>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</si>
  <si>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</si>
  <si>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</si>
  <si>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</si>
  <si>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</si>
  <si>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</si>
  <si>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</si>
  <si>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</si>
  <si>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</si>
  <si>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</si>
  <si>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</si>
  <si>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</si>
  <si>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</si>
  <si>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</si>
  <si>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</si>
  <si>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</si>
  <si>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</si>
  <si>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</si>
  <si>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</si>
  <si>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</si>
  <si>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</si>
  <si>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</si>
  <si>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</si>
  <si>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</si>
  <si>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</si>
  <si>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</si>
  <si>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</si>
  <si>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</si>
  <si>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</si>
  <si>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</si>
  <si>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</si>
  <si>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</si>
  <si>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</si>
  <si>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</si>
  <si>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</si>
  <si>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</si>
  <si>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</si>
  <si>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</si>
  <si>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</si>
  <si>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</si>
  <si>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</si>
  <si>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</si>
  <si>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</si>
  <si>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</si>
  <si>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</si>
  <si>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</si>
  <si>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</si>
  <si>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</si>
  <si>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</si>
  <si>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</si>
  <si>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</si>
  <si>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</si>
  <si>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</si>
  <si>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</si>
  <si>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</si>
  <si>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</si>
  <si>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</si>
  <si>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</si>
  <si>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</si>
  <si>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</si>
  <si>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</si>
  <si>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</si>
  <si>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</si>
  <si>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</si>
  <si>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</si>
  <si>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</si>
  <si>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</si>
  <si>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</si>
  <si>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</si>
  <si>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</si>
  <si>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</si>
  <si>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</si>
  <si>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</si>
  <si>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</si>
  <si>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</si>
  <si>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</si>
  <si>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</si>
  <si>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</si>
  <si>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</si>
  <si>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</si>
  <si>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</si>
  <si>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</si>
  <si>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</si>
  <si>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</si>
  <si>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</si>
  <si>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</si>
  <si>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</si>
  <si>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</si>
  <si>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</si>
  <si>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</si>
  <si>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</si>
  <si>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</si>
  <si>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</si>
  <si>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</si>
  <si>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</si>
  <si>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</si>
  <si>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</si>
  <si>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</si>
  <si>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</si>
  <si>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</si>
  <si>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</si>
  <si>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</si>
  <si>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</si>
  <si>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</si>
  <si>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</si>
  <si>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</si>
  <si>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</si>
  <si>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</si>
  <si>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</si>
  <si>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</si>
  <si>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</si>
  <si>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</si>
  <si>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</si>
  <si>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</si>
  <si>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</si>
  <si>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</si>
  <si>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</si>
  <si>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</si>
  <si>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</si>
  <si>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</si>
  <si>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</si>
  <si>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</si>
  <si>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</si>
  <si>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</si>
  <si>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</si>
  <si>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</si>
  <si>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</si>
  <si>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</si>
  <si>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</si>
  <si>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</si>
  <si>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</si>
  <si>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</si>
  <si>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</si>
  <si>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</si>
  <si>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</si>
  <si>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</si>
  <si>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</si>
  <si>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</si>
  <si>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</si>
  <si>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</si>
  <si>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</si>
  <si>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</si>
  <si>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</si>
  <si>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</si>
  <si>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</si>
  <si>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</si>
  <si>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</si>
  <si>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</si>
  <si>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</si>
  <si>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</si>
  <si>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</si>
  <si>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</si>
  <si>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</si>
  <si>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</si>
  <si>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</si>
  <si>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</si>
  <si>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</si>
  <si>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</si>
  <si>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</si>
  <si>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</si>
  <si>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</si>
  <si>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</si>
  <si>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</si>
  <si>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</si>
  <si>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</si>
  <si>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</si>
  <si>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</si>
  <si>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</si>
  <si>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</si>
  <si>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</si>
  <si>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</si>
  <si>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</si>
  <si>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</si>
  <si>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</si>
  <si>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</si>
  <si>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</si>
  <si>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</si>
  <si>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</si>
  <si>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</si>
  <si>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</si>
  <si>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</si>
  <si>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</si>
  <si>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</si>
  <si>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</si>
  <si>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</si>
  <si>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</si>
  <si>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</si>
  <si>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</si>
  <si>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</si>
  <si>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</si>
  <si>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</si>
  <si>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</si>
  <si>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</si>
  <si>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</si>
  <si>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</si>
  <si>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</si>
  <si>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</si>
  <si>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</si>
  <si>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</si>
  <si>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</si>
  <si>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</si>
  <si>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</si>
  <si>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</si>
  <si>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</si>
  <si>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</si>
  <si>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</si>
  <si>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</si>
  <si>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</si>
  <si>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</si>
  <si>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</si>
  <si>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</si>
  <si>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</si>
  <si>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</si>
  <si>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</si>
  <si>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</si>
  <si>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</si>
  <si>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</si>
  <si>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</si>
  <si>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</si>
  <si>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</si>
  <si>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</si>
  <si>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</si>
  <si>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</si>
  <si>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</si>
  <si>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</si>
  <si>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</si>
  <si>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</si>
  <si>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</si>
  <si>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</si>
  <si>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</si>
  <si>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</si>
  <si>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</si>
  <si>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</si>
  <si>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</si>
  <si>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</si>
  <si>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</si>
  <si>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</si>
  <si>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</si>
  <si>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</si>
  <si>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</si>
  <si>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</si>
  <si>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</si>
  <si>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</si>
  <si>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</si>
  <si>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</si>
  <si>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</si>
  <si>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</si>
  <si>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</si>
  <si>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</si>
  <si>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</si>
  <si>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</si>
  <si>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</si>
  <si>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</si>
  <si>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</si>
  <si>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</si>
  <si>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</si>
  <si>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</si>
  <si>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</si>
  <si>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</si>
  <si>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</si>
  <si>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</si>
  <si>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</si>
  <si>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</si>
  <si>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</si>
  <si>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</si>
  <si>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</si>
  <si>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</si>
  <si>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</si>
  <si>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</si>
  <si>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</si>
  <si>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</si>
  <si>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</si>
  <si>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</si>
  <si>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</si>
  <si>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</si>
  <si>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</si>
  <si>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</si>
  <si>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</si>
  <si>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</si>
  <si>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</si>
  <si>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</si>
  <si>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</si>
  <si>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</si>
  <si>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</si>
  <si>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</si>
  <si>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</si>
  <si>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</si>
  <si>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</si>
  <si>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</si>
  <si>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</si>
  <si>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</si>
  <si>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</si>
  <si>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</si>
  <si>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</si>
  <si>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</si>
  <si>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</si>
  <si>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</si>
  <si>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</si>
  <si>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</si>
  <si>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</si>
  <si>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</si>
  <si>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</si>
  <si>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</si>
  <si>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</si>
  <si>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</si>
  <si>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</si>
  <si>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</si>
  <si>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</si>
  <si>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</si>
  <si>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</si>
  <si>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</si>
  <si>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</si>
  <si>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</si>
  <si>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</si>
  <si>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</si>
  <si>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</si>
  <si>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</si>
  <si>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</si>
  <si>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</si>
  <si>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</si>
  <si>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</si>
  <si>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</si>
  <si>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</si>
  <si>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</si>
  <si>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</si>
  <si>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</si>
  <si>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</si>
  <si>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</si>
  <si>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</si>
  <si>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</si>
  <si>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</si>
  <si>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</si>
  <si>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</si>
  <si>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</si>
  <si>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</si>
  <si>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</si>
  <si>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</si>
  <si>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</si>
  <si>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</si>
  <si>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</si>
  <si>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</si>
  <si>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</si>
  <si>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</si>
  <si>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</si>
  <si>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</si>
  <si>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</si>
  <si>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</si>
  <si>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</si>
  <si>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</si>
  <si>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</si>
  <si>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</si>
  <si>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</si>
  <si>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</si>
  <si>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</si>
  <si>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</si>
  <si>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</si>
  <si>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</si>
  <si>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</si>
  <si>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</si>
  <si>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</si>
  <si>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</si>
  <si>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</si>
  <si>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</si>
  <si>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</si>
  <si>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</si>
  <si>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</si>
  <si>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</si>
  <si>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</si>
  <si>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</si>
  <si>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</si>
  <si>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</si>
  <si>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</si>
  <si>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</si>
  <si>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</si>
  <si>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</si>
  <si>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</si>
  <si>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</si>
  <si>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</si>
  <si>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</si>
  <si>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</si>
  <si>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</si>
  <si>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</si>
  <si>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</si>
  <si>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</si>
  <si>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</si>
  <si>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</si>
  <si>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</si>
  <si>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</si>
  <si>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</si>
  <si>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</si>
  <si>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</si>
  <si>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</si>
  <si>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</si>
  <si>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</si>
  <si>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</si>
  <si>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</si>
  <si>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</si>
  <si>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</si>
  <si>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</si>
  <si>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</si>
  <si>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</si>
  <si>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</si>
  <si>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</si>
  <si>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</si>
  <si>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</si>
  <si>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</si>
  <si>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</si>
  <si>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</si>
  <si>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</si>
  <si>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</si>
  <si>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</si>
  <si>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</si>
  <si>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</si>
  <si>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</si>
  <si>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</si>
  <si>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</si>
  <si>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</si>
  <si>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</si>
  <si>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</si>
  <si>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</si>
  <si>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</si>
  <si>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</si>
  <si>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</si>
  <si>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</si>
  <si>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</si>
  <si>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</si>
  <si>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</si>
  <si>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</si>
  <si>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</si>
  <si>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</si>
  <si>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</si>
  <si>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</si>
  <si>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</si>
  <si>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</si>
  <si>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</si>
  <si>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</si>
  <si>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</si>
  <si>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</si>
  <si>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</si>
  <si>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</si>
  <si>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</si>
  <si>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</si>
  <si>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</si>
  <si>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</si>
  <si>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</si>
  <si>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</si>
  <si>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</si>
  <si>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</si>
  <si>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</si>
  <si>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</si>
  <si>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</si>
  <si>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</si>
  <si>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</si>
  <si>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</si>
  <si>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</si>
  <si>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</si>
  <si>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</si>
  <si>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</si>
  <si>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</si>
  <si>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</si>
  <si>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</si>
  <si>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</si>
  <si>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</si>
  <si>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</si>
  <si>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</si>
  <si>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</si>
  <si>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</si>
  <si>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</si>
  <si>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</si>
  <si>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</si>
  <si>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</si>
  <si>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</si>
  <si>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</si>
  <si>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</si>
  <si>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</si>
  <si>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</si>
  <si>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</si>
  <si>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</si>
  <si>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</si>
  <si>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</si>
  <si>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</si>
  <si>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</si>
  <si>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</si>
  <si>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</si>
  <si>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</si>
  <si>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</si>
  <si>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</si>
  <si>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</si>
  <si>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</si>
  <si>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</si>
  <si>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</si>
  <si>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</si>
  <si>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</si>
  <si>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</si>
  <si>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</si>
  <si>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</si>
  <si>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</si>
  <si>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</si>
  <si>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</si>
  <si>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</si>
  <si>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</si>
  <si>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</si>
  <si>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</si>
  <si>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</si>
  <si>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</si>
  <si>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</si>
  <si>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</si>
  <si>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</si>
  <si>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</si>
  <si>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</si>
  <si>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</si>
  <si>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</si>
  <si>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</si>
  <si>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</si>
  <si>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</si>
  <si>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</si>
  <si>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</si>
  <si>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</si>
  <si>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</si>
  <si>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</si>
  <si>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</si>
  <si>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</si>
  <si>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</si>
  <si>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</si>
  <si>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</si>
  <si>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</si>
  <si>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</si>
  <si>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</si>
  <si>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</si>
  <si>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</si>
  <si>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</si>
  <si>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</si>
  <si>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</si>
  <si>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</si>
  <si>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</si>
  <si>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</si>
  <si>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</si>
  <si>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</si>
  <si>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</si>
  <si>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</si>
  <si>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</si>
  <si>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</si>
  <si>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</si>
  <si>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</si>
  <si>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</si>
  <si>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</si>
  <si>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</si>
  <si>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</si>
  <si>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</si>
  <si>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</si>
  <si>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</si>
  <si>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</si>
  <si>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</si>
  <si>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</si>
  <si>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</si>
  <si>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</si>
  <si>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</si>
  <si>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</si>
  <si>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</si>
  <si>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</si>
  <si>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</si>
  <si>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</si>
  <si>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</si>
  <si>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</si>
  <si>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</si>
  <si>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</si>
  <si>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</si>
  <si>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</si>
  <si>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</si>
  <si>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</si>
  <si>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</si>
  <si>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</si>
  <si>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</si>
  <si>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</si>
  <si>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</si>
  <si>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</si>
  <si>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</si>
  <si>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</si>
  <si>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</si>
  <si>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</si>
  <si>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</si>
  <si>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</si>
  <si>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</si>
  <si>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</si>
  <si>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</si>
  <si>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</si>
  <si>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</si>
  <si>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</si>
  <si>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</si>
  <si>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</si>
  <si>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</si>
  <si>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</si>
  <si>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</si>
  <si>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</si>
  <si>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</si>
  <si>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</si>
  <si>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</si>
  <si>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</si>
  <si>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</si>
  <si>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</si>
  <si>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</si>
  <si>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</si>
  <si>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</si>
  <si>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</si>
  <si>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</si>
  <si>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</si>
  <si>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</si>
  <si>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</si>
  <si>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</si>
  <si>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</si>
  <si>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</si>
  <si>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</si>
  <si>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</si>
  <si>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</si>
  <si>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</si>
  <si>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</si>
  <si>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</si>
  <si>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</si>
  <si>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</si>
  <si>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</si>
  <si>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</si>
  <si>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</si>
  <si>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</si>
  <si>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</si>
  <si>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</si>
  <si>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</si>
  <si>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</si>
  <si>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</si>
  <si>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</si>
  <si>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</si>
  <si>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</si>
  <si>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</si>
  <si>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</si>
  <si>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</si>
  <si>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</si>
  <si>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</si>
  <si>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</si>
  <si>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</si>
  <si>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</si>
  <si>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</si>
  <si>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</si>
  <si>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</si>
  <si>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</si>
  <si>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</si>
  <si>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</si>
  <si>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</si>
  <si>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</si>
  <si>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</si>
  <si>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</si>
  <si>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</si>
  <si>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</si>
  <si>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</si>
  <si>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</si>
  <si>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</si>
  <si>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</si>
  <si>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</si>
  <si>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</si>
  <si>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</si>
  <si>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</si>
  <si>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</si>
  <si>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</si>
  <si>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</si>
  <si>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</si>
  <si>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</si>
  <si>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</si>
  <si>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</si>
  <si>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</si>
  <si>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</si>
  <si>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</si>
  <si>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</si>
  <si>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</si>
  <si>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</si>
  <si>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</si>
  <si>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</si>
  <si>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</si>
  <si>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</si>
  <si>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</si>
  <si>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</si>
  <si>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</si>
  <si>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</si>
  <si>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</si>
  <si>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</si>
  <si>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</si>
  <si>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</si>
  <si>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</si>
  <si>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</si>
  <si>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</si>
  <si>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</si>
  <si>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</si>
  <si>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</si>
  <si>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</si>
  <si>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</si>
  <si>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</si>
  <si>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</si>
  <si>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</si>
  <si>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</si>
  <si>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</si>
  <si>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</si>
  <si>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</si>
  <si>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</si>
  <si>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</si>
  <si>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</si>
  <si>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</si>
  <si>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</si>
  <si>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</si>
  <si>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</si>
  <si>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</si>
  <si>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</si>
  <si>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</si>
  <si>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</si>
  <si>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</si>
  <si>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</si>
  <si>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</si>
  <si>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</si>
  <si>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</si>
  <si>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</si>
  <si>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</si>
  <si>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</si>
  <si>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</si>
  <si>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</si>
  <si>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</si>
  <si>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</si>
  <si>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</si>
  <si>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</si>
  <si>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</si>
  <si>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</si>
  <si>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</si>
  <si>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</si>
  <si>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</si>
  <si>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</si>
  <si>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</si>
  <si>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</si>
  <si>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</si>
  <si>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</si>
  <si>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</si>
  <si>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</si>
  <si>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</si>
  <si>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</si>
  <si>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</si>
  <si>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</si>
  <si>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</si>
  <si>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</si>
  <si>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</si>
  <si>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</si>
  <si>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</si>
  <si>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</si>
  <si>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</si>
  <si>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</si>
  <si>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</si>
  <si>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</si>
  <si>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</si>
  <si>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</si>
  <si>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</si>
  <si>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</si>
  <si>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</si>
  <si>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</si>
  <si>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</si>
  <si>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</si>
  <si>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</si>
  <si>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</si>
  <si>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</si>
  <si>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</si>
  <si>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</si>
  <si>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</si>
  <si>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</si>
  <si>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</si>
  <si>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</si>
  <si>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</si>
  <si>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</si>
  <si>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</si>
  <si>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</si>
  <si>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</si>
  <si>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</si>
  <si>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</si>
  <si>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</si>
  <si>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</si>
  <si>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</si>
  <si>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</si>
  <si>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</si>
  <si>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</si>
  <si>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</si>
  <si>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</si>
  <si>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</si>
  <si>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</si>
  <si>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</si>
  <si>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</si>
  <si>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</si>
  <si>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</si>
  <si>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</si>
  <si>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</si>
  <si>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</si>
  <si>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</si>
  <si>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</si>
  <si>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</si>
  <si>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</si>
  <si>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</si>
  <si>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</si>
  <si>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</si>
  <si>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</si>
  <si>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</si>
  <si>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</si>
  <si>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</si>
  <si>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</si>
  <si>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</si>
  <si>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</si>
  <si>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</si>
  <si>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</si>
  <si>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</si>
  <si>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</si>
  <si>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</si>
  <si>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</si>
  <si>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</si>
  <si>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</si>
  <si>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</si>
  <si>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</si>
  <si>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</si>
  <si>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</si>
  <si>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</si>
  <si>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</si>
  <si>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</si>
  <si>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</si>
  <si>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</si>
  <si>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</si>
  <si>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</si>
  <si>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</si>
  <si>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</si>
  <si>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</si>
  <si>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</si>
  <si>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</si>
  <si>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</si>
  <si>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</si>
  <si>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</si>
  <si>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</si>
  <si>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</si>
  <si>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</si>
  <si>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</si>
  <si>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</si>
  <si>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</si>
  <si>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</si>
  <si>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</si>
  <si>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</si>
  <si>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</si>
  <si>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</si>
  <si>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</si>
  <si>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</si>
  <si>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</si>
  <si>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</si>
  <si>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</si>
  <si>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</si>
  <si>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</si>
  <si>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</si>
  <si>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</si>
  <si>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</si>
  <si>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</si>
  <si>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</si>
  <si>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</si>
  <si>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</si>
  <si>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</si>
  <si>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</si>
  <si>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</si>
  <si>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</si>
  <si>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</si>
  <si>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</si>
  <si>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</si>
  <si>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</si>
  <si>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</si>
  <si>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</si>
  <si>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</si>
  <si>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</si>
  <si>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</si>
  <si>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</si>
  <si>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</si>
  <si>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</si>
  <si>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</si>
  <si>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</si>
  <si>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</si>
  <si>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</si>
  <si>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</si>
  <si>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</si>
  <si>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</si>
  <si>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</si>
  <si>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</si>
  <si>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</si>
  <si>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</si>
  <si>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</si>
  <si>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</si>
  <si>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</si>
  <si>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</si>
  <si>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</si>
  <si>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</si>
  <si>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</si>
  <si>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</si>
  <si>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</si>
  <si>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</si>
  <si>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</si>
  <si>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</si>
  <si>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</si>
  <si>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</si>
  <si>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</si>
  <si>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</si>
  <si>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</si>
  <si>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</si>
  <si>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</si>
  <si>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</si>
  <si>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</si>
  <si>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</si>
  <si>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</si>
  <si>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</si>
  <si>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</si>
  <si>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</si>
  <si>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</si>
  <si>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</si>
  <si>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</si>
  <si>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</si>
  <si>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</si>
  <si>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</si>
  <si>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</si>
  <si>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</si>
  <si>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</si>
  <si>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</si>
  <si>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</si>
  <si>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</si>
  <si>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</si>
  <si>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</si>
  <si>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</si>
  <si>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</si>
  <si>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</si>
  <si>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</si>
  <si>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</si>
  <si>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</si>
  <si>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</si>
  <si>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</si>
  <si>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</si>
  <si>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</si>
  <si>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</si>
  <si>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</si>
  <si>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</si>
  <si>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</si>
  <si>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</si>
  <si>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</si>
  <si>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</si>
  <si>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</si>
  <si>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</si>
  <si>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</si>
  <si>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</si>
  <si>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</si>
  <si>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</si>
  <si>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</si>
  <si>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</si>
  <si>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</si>
  <si>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</si>
  <si>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</si>
  <si>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</si>
  <si>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</si>
  <si>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</si>
  <si>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</si>
  <si>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</si>
  <si>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</si>
  <si>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</si>
  <si>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</si>
  <si>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</si>
  <si>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</si>
  <si>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</si>
  <si>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</si>
  <si>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</si>
  <si>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</si>
  <si>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</si>
  <si>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</si>
  <si>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</si>
  <si>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</si>
  <si>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</si>
  <si>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</si>
  <si>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</si>
  <si>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</si>
  <si>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</si>
  <si>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</si>
  <si>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</si>
  <si>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</si>
  <si>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</si>
  <si>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</si>
  <si>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</si>
  <si>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</si>
  <si>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</si>
  <si>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</si>
  <si>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</si>
  <si>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</si>
  <si>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</si>
  <si>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</si>
  <si>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</si>
  <si>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</si>
  <si>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</si>
  <si>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</si>
  <si>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</si>
  <si>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</si>
  <si>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</si>
  <si>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</si>
  <si>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</si>
  <si>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</si>
  <si>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</si>
  <si>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</si>
  <si>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</si>
  <si>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</si>
  <si>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</si>
  <si>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</si>
  <si>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</si>
  <si>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</si>
  <si>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</si>
  <si>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</si>
  <si>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</si>
  <si>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</si>
  <si>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</si>
  <si>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</si>
  <si>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</si>
  <si>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</si>
  <si>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</si>
  <si>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</si>
  <si>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</si>
  <si>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</si>
  <si>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</si>
  <si>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</si>
  <si>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</si>
  <si>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</si>
  <si>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</si>
  <si>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</si>
  <si>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</si>
  <si>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</si>
  <si>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</si>
  <si>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</si>
  <si>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</si>
  <si>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</si>
  <si>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</si>
  <si>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</si>
  <si>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</si>
  <si>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</si>
  <si>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</si>
  <si>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</si>
  <si>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</si>
  <si>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</si>
  <si>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</si>
  <si>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</si>
  <si>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</si>
  <si>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</si>
  <si>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</si>
  <si>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</si>
  <si>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</si>
  <si>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</si>
  <si>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</si>
  <si>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</si>
  <si>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</si>
  <si>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</si>
  <si>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</si>
  <si>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</si>
  <si>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</si>
  <si>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</si>
  <si>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</si>
  <si>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</si>
  <si>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</si>
  <si>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</si>
  <si>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</si>
  <si>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</si>
  <si>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</si>
  <si>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</si>
  <si>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</si>
  <si>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</si>
  <si>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</si>
  <si>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</si>
  <si>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</si>
  <si>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</si>
  <si>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</si>
  <si>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</si>
  <si>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</si>
  <si>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</si>
  <si>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</si>
  <si>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</si>
  <si>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</si>
  <si>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</si>
  <si>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</si>
  <si>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</si>
  <si>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</si>
  <si>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</si>
  <si>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</si>
  <si>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</si>
  <si>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</si>
  <si>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</si>
  <si>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</si>
  <si>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</si>
  <si>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</si>
  <si>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</si>
  <si>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</si>
  <si>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</si>
  <si>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</si>
  <si>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</si>
  <si>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</si>
  <si>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</si>
  <si>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</si>
  <si>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</si>
  <si>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</si>
  <si>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</si>
  <si>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</si>
  <si>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</si>
  <si>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</si>
  <si>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</si>
  <si>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</si>
  <si>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</si>
  <si>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</si>
  <si>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</si>
  <si>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</si>
  <si>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</si>
  <si>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</si>
  <si>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</si>
  <si>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</si>
  <si>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</si>
  <si>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</si>
  <si>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</si>
  <si>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</si>
  <si>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</si>
  <si>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</si>
  <si>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</si>
  <si>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</si>
  <si>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</si>
  <si>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</si>
  <si>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</si>
  <si>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</si>
  <si>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</si>
  <si>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</si>
  <si>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</si>
  <si>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</si>
  <si>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</si>
  <si>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</si>
  <si>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</si>
  <si>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</si>
  <si>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</si>
  <si>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</si>
  <si>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</si>
  <si>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</si>
  <si>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</si>
  <si>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</si>
  <si>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</si>
  <si>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</si>
  <si>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</si>
  <si>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</si>
  <si>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</si>
  <si>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</si>
  <si>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</si>
  <si>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</si>
  <si>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</si>
  <si>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</si>
  <si>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</si>
  <si>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</si>
  <si>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</si>
  <si>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</si>
  <si>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</si>
  <si>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</si>
  <si>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</si>
  <si>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</si>
  <si>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</si>
  <si>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</si>
  <si>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</si>
  <si>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</si>
  <si>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</si>
  <si>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</si>
  <si>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</si>
  <si>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</si>
  <si>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</si>
  <si>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</si>
  <si>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</si>
  <si>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</si>
  <si>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</si>
  <si>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</si>
  <si>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</si>
  <si>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</si>
  <si>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</si>
  <si>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</si>
  <si>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</si>
  <si>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</si>
  <si>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</si>
  <si>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</si>
  <si>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</si>
  <si>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</si>
  <si>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</si>
  <si>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</si>
  <si>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</si>
  <si>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</si>
  <si>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</si>
  <si>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</si>
  <si>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</si>
  <si>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</si>
  <si>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</si>
  <si>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</si>
  <si>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</si>
  <si>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</si>
  <si>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</si>
  <si>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</si>
  <si>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</si>
  <si>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</si>
  <si>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</si>
  <si>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</si>
  <si>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</si>
  <si>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</si>
  <si>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</si>
  <si>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</si>
  <si>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</si>
  <si>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</si>
  <si>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</si>
  <si>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</si>
  <si>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</si>
  <si>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</si>
  <si>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</si>
  <si>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</si>
  <si>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</si>
  <si>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</si>
  <si>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</si>
  <si>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</si>
  <si>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</si>
  <si>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</si>
  <si>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</si>
  <si>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</si>
  <si>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</si>
  <si>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</si>
  <si>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</si>
  <si>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</si>
  <si>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</si>
  <si>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</si>
  <si>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</si>
  <si>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</si>
  <si>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</si>
  <si>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</si>
  <si>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</si>
  <si>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</si>
  <si>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</si>
  <si>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</si>
  <si>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</si>
  <si>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</si>
  <si>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</si>
  <si>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</si>
  <si>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</si>
  <si>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</si>
  <si>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</si>
  <si>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</si>
  <si>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</si>
  <si>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</si>
  <si>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</si>
  <si>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</si>
  <si>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</si>
  <si>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</si>
  <si>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</si>
  <si>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</si>
  <si>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</si>
  <si>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</si>
  <si>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</si>
  <si>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</si>
  <si>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</si>
  <si>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</si>
  <si>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</si>
  <si>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</si>
  <si>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</si>
  <si>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</si>
  <si>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</si>
  <si>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</si>
  <si>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</si>
  <si>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</si>
  <si>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</si>
  <si>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</si>
  <si>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</si>
  <si>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</si>
  <si>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</si>
  <si>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</si>
  <si>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</si>
  <si>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</si>
  <si>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</si>
  <si>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</si>
  <si>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</si>
  <si>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</si>
  <si>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</si>
  <si>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</si>
  <si>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</si>
  <si>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</si>
  <si>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</si>
  <si>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</si>
  <si>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</si>
  <si>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</si>
  <si>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</si>
  <si>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</si>
  <si>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</si>
  <si>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</si>
  <si>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</si>
  <si>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</si>
  <si>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</si>
  <si>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</si>
  <si>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</si>
  <si>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</si>
  <si>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</si>
  <si>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</si>
  <si>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</si>
  <si>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</si>
  <si>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</si>
  <si>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</si>
  <si>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</si>
  <si>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</si>
  <si>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</si>
  <si>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</si>
  <si>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</si>
  <si>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</si>
  <si>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</si>
  <si>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</si>
  <si>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</si>
  <si>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</si>
  <si>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</si>
  <si>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</si>
  <si>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</si>
  <si>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</si>
  <si>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</si>
  <si>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</si>
  <si>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</si>
  <si>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</si>
  <si>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</si>
  <si>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</si>
  <si>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</si>
  <si>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</si>
  <si>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</si>
  <si>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</si>
  <si>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</si>
  <si>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</si>
  <si>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</si>
  <si>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</si>
  <si>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</si>
  <si>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</si>
  <si>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</si>
  <si>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</si>
  <si>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</si>
  <si>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</si>
  <si>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</si>
  <si>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</si>
  <si>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</si>
  <si>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</si>
  <si>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</si>
  <si>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</si>
  <si>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</si>
  <si>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</si>
  <si>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</si>
  <si>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</si>
  <si>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</si>
  <si>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</si>
  <si>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</si>
  <si>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</si>
  <si>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</si>
  <si>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</si>
  <si>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</si>
  <si>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</si>
  <si>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</si>
  <si>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</si>
  <si>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</si>
  <si>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</si>
  <si>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</si>
  <si>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</si>
  <si>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</si>
  <si>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</si>
  <si>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</si>
  <si>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</si>
  <si>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</si>
  <si>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</si>
  <si>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</si>
  <si>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</si>
  <si>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</si>
  <si>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</si>
  <si>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</si>
  <si>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</si>
  <si>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</si>
  <si>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</si>
  <si>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</si>
  <si>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</si>
  <si>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</si>
  <si>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</si>
  <si>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</si>
  <si>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</si>
  <si>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</si>
  <si>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</si>
  <si>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</si>
  <si>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</si>
  <si>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</si>
  <si>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</si>
  <si>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</si>
  <si>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</si>
  <si>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</si>
  <si>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</si>
  <si>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</si>
  <si>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</si>
  <si>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</si>
  <si>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</si>
  <si>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</si>
  <si>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</si>
  <si>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</si>
  <si>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</si>
  <si>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</si>
  <si>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</si>
  <si>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</si>
  <si>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</si>
  <si>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</si>
  <si>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</si>
  <si>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</si>
  <si>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</si>
  <si>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</si>
  <si>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</si>
  <si>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</si>
  <si>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</si>
  <si>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</si>
  <si>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</si>
  <si>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</si>
  <si>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</si>
  <si>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</si>
  <si>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</si>
  <si>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</si>
  <si>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</si>
  <si>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</si>
  <si>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</si>
  <si>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</si>
  <si>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</si>
  <si>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</si>
  <si>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</si>
  <si>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</si>
  <si>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</si>
  <si>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</si>
  <si>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</si>
  <si>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</si>
  <si>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</si>
  <si>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</si>
  <si>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</si>
  <si>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</si>
  <si>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</si>
  <si>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</si>
  <si>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</si>
  <si>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</si>
  <si>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</si>
  <si>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</si>
  <si>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</si>
  <si>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</si>
  <si>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</si>
  <si>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</si>
  <si>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</si>
  <si>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</si>
  <si>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</si>
  <si>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</si>
  <si>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</si>
  <si>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</si>
  <si>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</si>
  <si>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</si>
  <si>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</si>
  <si>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</si>
  <si>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</si>
  <si>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</si>
  <si>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</si>
  <si>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</si>
  <si>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</si>
  <si>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</si>
  <si>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</si>
  <si>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</si>
  <si>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</si>
  <si>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</si>
  <si>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</si>
  <si>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</si>
  <si>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</si>
  <si>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</si>
  <si>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</si>
  <si>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</si>
  <si>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</si>
  <si>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</si>
  <si>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</si>
  <si>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</si>
  <si>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</si>
  <si>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</si>
  <si>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</si>
  <si>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</si>
  <si>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</si>
  <si>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</si>
  <si>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</si>
  <si>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</si>
  <si>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</si>
  <si>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</si>
  <si>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</si>
  <si>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</si>
  <si>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</si>
  <si>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</si>
  <si>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</si>
  <si>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</si>
  <si>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</si>
  <si>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</si>
  <si>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</si>
  <si>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</si>
  <si>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</si>
  <si>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</si>
  <si>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</si>
  <si>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</si>
  <si>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</si>
  <si>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</si>
  <si>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</si>
  <si>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</si>
  <si>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</si>
  <si>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</si>
  <si>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</si>
  <si>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</si>
  <si>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</si>
  <si>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</si>
  <si>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</si>
  <si>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</si>
  <si>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</si>
  <si>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</si>
  <si>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</si>
  <si>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</si>
  <si>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</si>
  <si>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</si>
  <si>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</si>
  <si>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</si>
  <si>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</si>
  <si>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</si>
  <si>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</si>
  <si>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</si>
  <si>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</si>
  <si>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</si>
  <si>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</si>
  <si>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</si>
  <si>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</si>
  <si>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</si>
  <si>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</si>
  <si>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</si>
  <si>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</si>
  <si>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</si>
  <si>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</si>
  <si>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</si>
  <si>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</si>
  <si>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</si>
  <si>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</si>
  <si>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</si>
  <si>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</si>
  <si>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</si>
  <si>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</si>
  <si>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</si>
  <si>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</si>
  <si>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</si>
  <si>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</si>
  <si>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</si>
  <si>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</si>
  <si>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</si>
  <si>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</si>
  <si>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</si>
  <si>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</si>
  <si>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</si>
  <si>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</si>
  <si>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</si>
  <si>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</si>
  <si>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</si>
  <si>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</si>
  <si>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</si>
  <si>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</si>
  <si>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</si>
  <si>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</si>
  <si>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</si>
  <si>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</si>
  <si>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</si>
  <si>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</si>
  <si>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</si>
  <si>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</si>
  <si>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</si>
  <si>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</si>
  <si>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</si>
  <si>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</si>
  <si>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</si>
  <si>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</si>
  <si>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</si>
  <si>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</si>
  <si>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</si>
  <si>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</si>
  <si>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</si>
  <si>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</si>
  <si>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</si>
  <si>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</si>
  <si>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</si>
  <si>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</si>
  <si>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</si>
  <si>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</si>
  <si>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</si>
  <si>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</si>
  <si>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</si>
  <si>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</si>
  <si>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</si>
  <si>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</si>
  <si>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</si>
  <si>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</si>
  <si>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</si>
  <si>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</si>
  <si>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</si>
  <si>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</si>
  <si>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</si>
  <si>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</si>
  <si>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</si>
  <si>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</si>
  <si>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</si>
  <si>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</si>
  <si>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</si>
  <si>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</si>
  <si>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</si>
  <si>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</si>
  <si>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</si>
  <si>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</si>
  <si>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</si>
  <si>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</si>
  <si>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</si>
  <si>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</si>
  <si>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</si>
  <si>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</si>
  <si>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</si>
  <si>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</si>
  <si>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</si>
  <si>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</si>
  <si>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</si>
  <si>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</si>
  <si>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</si>
  <si>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</si>
  <si>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</si>
  <si>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</si>
  <si>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</si>
  <si>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</si>
  <si>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</si>
  <si>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</si>
  <si>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</si>
  <si>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</si>
  <si>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</si>
  <si>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</si>
  <si>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</si>
  <si>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</si>
  <si>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</si>
  <si>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</si>
  <si>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</si>
  <si>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</si>
  <si>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</si>
  <si>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</si>
  <si>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</si>
  <si>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</si>
  <si>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</si>
  <si>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</si>
  <si>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</si>
  <si>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</si>
  <si>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</si>
  <si>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</si>
  <si>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</si>
  <si>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</si>
  <si>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</si>
  <si>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</si>
  <si>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</si>
  <si>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</si>
  <si>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</si>
  <si>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</si>
  <si>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</si>
  <si>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</si>
  <si>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</si>
  <si>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</si>
  <si>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</si>
  <si>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</si>
  <si>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</si>
  <si>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</si>
  <si>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</si>
  <si>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</si>
  <si>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</si>
  <si>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</si>
  <si>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</si>
  <si>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</si>
  <si>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</si>
  <si>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</si>
  <si>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</si>
  <si>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</si>
  <si>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</si>
  <si>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</si>
  <si>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</si>
  <si>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</si>
  <si>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</si>
  <si>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</si>
  <si>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</si>
  <si>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</si>
  <si>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</si>
  <si>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</si>
  <si>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</si>
  <si>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</si>
  <si>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</si>
  <si>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</si>
  <si>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</si>
  <si>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</si>
  <si>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</si>
  <si>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</si>
  <si>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</si>
  <si>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</si>
  <si>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</si>
  <si>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</si>
  <si>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</si>
  <si>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</si>
  <si>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</si>
  <si>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</si>
  <si>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</si>
  <si>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</si>
  <si>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</si>
  <si>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</si>
  <si>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</si>
  <si>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</si>
  <si>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</si>
  <si>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</si>
  <si>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</si>
  <si>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</si>
  <si>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</si>
  <si>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</si>
  <si>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</si>
  <si>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</si>
  <si>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</si>
  <si>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</si>
  <si>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</si>
  <si>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</si>
  <si>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</si>
  <si>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</si>
  <si>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</si>
  <si>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</si>
  <si>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</si>
  <si>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</si>
  <si>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</si>
  <si>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</si>
  <si>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</si>
  <si>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</si>
  <si>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</si>
  <si>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</si>
  <si>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</si>
  <si>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</si>
  <si>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</si>
  <si>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</si>
  <si>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</si>
  <si>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</si>
  <si>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</si>
  <si>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</si>
  <si>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</si>
  <si>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</si>
  <si>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</si>
  <si>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</si>
  <si>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</si>
  <si>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</si>
  <si>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</si>
  <si>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</si>
  <si>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</si>
  <si>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</si>
  <si>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</si>
  <si>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</si>
  <si>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</si>
  <si>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</si>
  <si>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</si>
  <si>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</si>
  <si>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</si>
  <si>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</si>
  <si>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</si>
  <si>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</si>
  <si>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</si>
  <si>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</si>
  <si>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</si>
  <si>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</si>
  <si>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</si>
  <si>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</si>
  <si>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</si>
  <si>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</si>
  <si>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</si>
  <si>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</si>
  <si>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</si>
  <si>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</si>
  <si>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</si>
  <si>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</si>
  <si>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</si>
  <si>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</si>
  <si>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</si>
  <si>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</si>
  <si>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</si>
  <si>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</si>
  <si>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</si>
  <si>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</si>
  <si>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</si>
  <si>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</si>
  <si>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</si>
  <si>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</si>
  <si>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</si>
  <si>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</si>
  <si>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</si>
  <si>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</si>
  <si>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</si>
  <si>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</si>
  <si>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</si>
  <si>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</si>
  <si>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</si>
  <si>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</si>
  <si>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</si>
  <si>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</si>
  <si>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</si>
  <si>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</si>
  <si>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</si>
  <si>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</si>
  <si>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</si>
  <si>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</si>
  <si>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</si>
  <si>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</si>
  <si>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</si>
  <si>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</si>
  <si>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</si>
  <si>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</si>
  <si>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</si>
  <si>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</si>
  <si>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</si>
  <si>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</si>
  <si>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</si>
  <si>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</si>
  <si>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</si>
  <si>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</si>
  <si>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</si>
  <si>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</si>
  <si>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</si>
  <si>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</si>
  <si>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</si>
  <si>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</si>
  <si>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</si>
  <si>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</si>
  <si>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</si>
  <si>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</si>
  <si>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</si>
  <si>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</si>
  <si>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</si>
  <si>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</si>
  <si>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</si>
  <si>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</si>
  <si>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</si>
  <si>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</si>
  <si>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</si>
  <si>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</si>
  <si>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</si>
  <si>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</si>
  <si>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</si>
  <si>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</si>
  <si>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</si>
  <si>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</si>
  <si>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</si>
  <si>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</si>
  <si>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</si>
  <si>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</si>
  <si>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</si>
  <si>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</si>
  <si>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</si>
  <si>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</si>
  <si>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</si>
  <si>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</si>
  <si>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</si>
  <si>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</si>
  <si>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</si>
  <si>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</si>
  <si>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</si>
  <si>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</si>
  <si>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</si>
  <si>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</si>
  <si>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</si>
  <si>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</si>
  <si>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</si>
  <si>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</si>
  <si>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</si>
  <si>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</si>
  <si>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</si>
  <si>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</si>
  <si>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</si>
  <si>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</si>
  <si>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</si>
  <si>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</si>
  <si>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</si>
  <si>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</si>
  <si>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</si>
  <si>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</si>
  <si>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</si>
  <si>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</si>
  <si>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</si>
  <si>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</si>
  <si>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</si>
  <si>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</si>
  <si>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</si>
  <si>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</si>
  <si>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</si>
  <si>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</si>
  <si>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</si>
  <si>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</si>
  <si>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</si>
  <si>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</si>
  <si>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</si>
  <si>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</si>
  <si>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</si>
  <si>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</si>
  <si>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</si>
  <si>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</si>
  <si>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</si>
  <si>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</si>
  <si>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</si>
  <si>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</si>
  <si>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</si>
  <si>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</si>
  <si>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</si>
  <si>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</si>
  <si>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</si>
  <si>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</si>
  <si>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</si>
  <si>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</si>
  <si>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</si>
  <si>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</si>
  <si>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</si>
  <si>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</si>
  <si>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</si>
  <si>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</si>
  <si>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</si>
  <si>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</si>
  <si>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</si>
  <si>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</si>
  <si>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</si>
  <si>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</si>
  <si>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</si>
  <si>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</si>
  <si>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</si>
  <si>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</si>
  <si>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</si>
  <si>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</si>
  <si>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</si>
  <si>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</si>
  <si>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</si>
  <si>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</si>
  <si>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</si>
  <si>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</si>
  <si>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</si>
  <si>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</si>
  <si>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</si>
  <si>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</si>
  <si>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</si>
  <si>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</si>
  <si>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</si>
  <si>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</si>
  <si>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</si>
  <si>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</si>
  <si>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</si>
  <si>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</si>
  <si>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</si>
  <si>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</si>
  <si>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</si>
  <si>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</si>
  <si>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</si>
  <si>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</si>
  <si>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</si>
  <si>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</si>
  <si>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</si>
  <si>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</si>
  <si>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</si>
  <si>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</si>
  <si>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</si>
  <si>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</si>
  <si>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</si>
  <si>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</si>
  <si>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</si>
  <si>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</si>
  <si>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</si>
  <si>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</si>
  <si>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</si>
  <si>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</si>
  <si>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</si>
  <si>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</si>
  <si>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</si>
  <si>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</si>
  <si>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</si>
  <si>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</si>
  <si>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</si>
  <si>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</si>
  <si>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</si>
  <si>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</si>
  <si>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</si>
  <si>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</si>
  <si>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</si>
  <si>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</si>
  <si>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</si>
  <si>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</si>
  <si>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</si>
  <si>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</si>
  <si>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</si>
  <si>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</si>
  <si>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</si>
  <si>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</si>
  <si>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</si>
  <si>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</si>
  <si>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</si>
  <si>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</si>
  <si>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</si>
  <si>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</si>
  <si>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</si>
  <si>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</si>
  <si>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</si>
  <si>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</si>
  <si>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</si>
  <si>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</si>
  <si>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</si>
  <si>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</si>
  <si>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</si>
  <si>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</si>
  <si>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</si>
  <si>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</si>
  <si>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</si>
  <si>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</si>
  <si>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</si>
  <si>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</si>
  <si>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</si>
  <si>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</si>
  <si>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</si>
  <si>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</si>
  <si>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</si>
  <si>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</si>
  <si>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</si>
  <si>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</si>
  <si>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</si>
  <si>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</si>
  <si>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</si>
  <si>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</si>
  <si>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</si>
  <si>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</si>
  <si>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</si>
  <si>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</si>
  <si>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</si>
  <si>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</si>
  <si>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</si>
  <si>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</si>
  <si>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</si>
  <si>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</si>
  <si>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</si>
  <si>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</si>
  <si>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</si>
  <si>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</si>
  <si>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</si>
  <si>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</si>
  <si>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</si>
  <si>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</si>
  <si>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</si>
  <si>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</si>
  <si>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</si>
  <si>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</si>
  <si>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</si>
  <si>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</si>
  <si>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</si>
  <si>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</si>
  <si>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</si>
  <si>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</si>
  <si>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</si>
  <si>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</si>
  <si>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</si>
  <si>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</si>
  <si>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</si>
  <si>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</si>
  <si>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</si>
  <si>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</si>
  <si>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</si>
  <si>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</si>
  <si>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</si>
  <si>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</si>
  <si>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</si>
  <si>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</si>
  <si>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</si>
  <si>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</si>
  <si>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</si>
  <si>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</si>
  <si>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</si>
  <si>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</si>
  <si>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</si>
  <si>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</si>
  <si>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</si>
  <si>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</si>
  <si>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</si>
  <si>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down again , team on way need 100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</si>
  <si>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</si>
  <si>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</si>
  <si>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</si>
  <si>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</si>
  <si>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</si>
  <si>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</si>
  <si>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</si>
  <si>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</si>
  <si>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</si>
  <si>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</si>
  <si>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</si>
  <si>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</si>
  <si>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</si>
  <si>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</si>
  <si>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</si>
  <si>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</si>
  <si>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</si>
  <si>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PCM-20251211-00003254</t>
  </si>
  <si>
    <t>jed2929</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</si>
  <si>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</si>
  <si>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</si>
  <si>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</si>
  <si>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</si>
  <si>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</si>
  <si>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</si>
  <si>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</si>
  <si>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</si>
  <si>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</si>
  <si>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</si>
  <si>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</si>
  <si>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</si>
  <si>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</si>
  <si>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</si>
  <si>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PCM-20251211-00003312</t>
  </si>
  <si>
    <t>Site located inside CRCC and access only allowed during working hours</t>
  </si>
  <si>
    <t>PCM-20251211-00003290</t>
  </si>
  <si>
    <t>site flapping due to Rectifier module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</si>
</sst>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7" dataDxfId="46" headerRowBorderDxfId="44" tableBorderDxfId="45" totalsRowBorderDxfId="43">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2" totalsRowShown="0" headerRowDxfId="30" dataDxfId="29" headerRowBorderDxfId="27" tableBorderDxfId="28">
  <autoFilter ref="A1:M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340.01174791666563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c r="D3" s="56" t="s">
        <v>9939</v>
      </c>
      <c r="E3" s="122"/>
      <c r="F3" s="121" t="s">
        <v>24</v>
      </c>
      <c r="G3" s="120" t="str">
        <f ca="1">IFERROR(NOW()-F3,"-")</f>
        <v>-</v>
      </c>
      <c r="H3" s="121">
        <v>46002.907824074071</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46002.960173842592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46002.960173842592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46002.960173842592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46002.960173842592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46002.960173842592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46002.960173842592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46002.960173842592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46002.960173842592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46002.960173842592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46002.960173842592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46002.960173842592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46002.960173842592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46002.960173842592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46002.960173842592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46002.960173842592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46002.960173842592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46002.960173842592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46002.960173842592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46002.960173842592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46002.960173842592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46002.960173842592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46002.960173842592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46002.960173842592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46002.960173842592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46002.960173842592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46002.960173842592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46002.960173842592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46002.960173842592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46002.960173842592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46002.960173842592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46002.960173842592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46002.960173842592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46002.960173842592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46002.960173842592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46002.960173842592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46002.960173842592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46002.960173842592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46002.960173842592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46002.960173842592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46002.960173842592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46002.960173842592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46002.960173842592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46002.960173842592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46002.960173842592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46002.960173842592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46002.960173842592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46002.960173842592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46002.960173842592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46002.960173842592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46002.960173842592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46002.960173842592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46002.960173842592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46002.960173842592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46002.960173842592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46002.960173842592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46002.960173842592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46002.960173842592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46002.960173842592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46002.960173842592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46002.960173842592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46002.960173842592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46002.960173842592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46002.960173842592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46002.960173842592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46002.960173842592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46002.960173842592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46002.960173842592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46002.960173842592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46002.960173842592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46002.960173842592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46002.960173842592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46002.960173842592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46002.960173842592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46002.960173842592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46002.960173842592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46002.960173842592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46002.960173842592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46002.960173842592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46002.960173842592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46002.960173842592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46002.960173842592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46002.960173842592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46002.960173842592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46002.960173842592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46002.960173842592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46002.960173842592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46002.960173842592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46002.960173842592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46002.960173842592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46002.960173842592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46002.960173842592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46002.960173842592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46002.960173842592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46002.960173842592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46002.960173842592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46002.960173842592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46002.960173842592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46002.960173842592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46002.960173842592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46002.960173842592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46002.960173842592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46002.960173842592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46002.960173842592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46002.960173842592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46002.960173842592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46002.960173842592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46002.960173842592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46002.960173842592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46002.960173842592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46002.960173842592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46002.960173842592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46002.960173842592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46002.960173842592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46002.960173842592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46002.960173842592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46002.960173842592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46002.960173842592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46002.960173842592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46002.960173842592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46002.960173842592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46002.960173842592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46002.960173842592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46002.960173842592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46002.960173842592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46002.960173842592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46002.960173842592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46002.960173842592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46002.960173842592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46002.960173842592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46002.960173842592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46002.960173842592</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46002.960173842592</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177.96033587963029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18.572754861110297</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5.6047918981494149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2.1282641203724779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46002.960173842592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46002.960173842592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46002.960173842592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46002.960173842592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46002.960173842592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46002.960173842592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46002.960173842592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46002.960173842592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46002.960173842592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46002.960173842592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46002.960173842592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46002.960173842592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46002.960173842592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46002.960173842592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46002.960173842592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46002.960173842592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46002.960173842592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46002.960173842592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46002.960173842592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46002.960173842592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46002.960173842592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46002.960173842592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46002.960173842592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46002.960173842592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46002.960173842592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46002.960173842592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46002.960173842592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46002.960173842592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46002.960173842592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46002.960173842592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46002.960173842592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46002.960173842592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46002.960173842592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46002.960173842592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46002.960173842592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46002.960173842592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46002.960173842592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46002.960173842592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46002.960173842592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46002.960173842592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46002.960173842592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46002.960173842592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46002.960173842592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46002.960173842592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46002.960173842592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46002.960173842592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46002.960173842592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46002.960173842592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46002.960173842592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46002.960173842592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46002.960173842592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46002.960173842592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46002.960173842592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46002.960173842592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46002.960173842592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46002.960173842592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46002.960173842592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46002.960173842592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46002.960173842592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46002.960173842592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46002.960173842592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46002.960173842592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46002.960173842592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46002.960173842592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46002.960173842592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46002.960173842592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46002.960173842592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46002.960173842592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46002.960173842592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46002.960173842592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46002.960173842592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46002.960173842592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46002.960173842592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46002.960173842592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46002.960173842592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46002.960173842592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46002.960173842592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46002.960173842592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46002.960173842592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46002.960173842592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46002.960173842592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46002.960173842592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46002.960173842592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46002.960173842592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46002.960173842592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46002.960173842592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46002.960173842592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46002.960173842592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46002.960173842592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46002.960173842592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46002.960173842592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46002.960173842592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46002.960173842592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46002.960173842592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46002.960173842592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46002.960173842592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46002.960173842592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46002.960173842592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46002.960173842592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46002.960173842592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46002.960173842592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46002.960173842592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46002.960173842592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46002.960173842592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46002.960173842592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46002.960173842592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46002.960173842592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46002.960173842592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46002.960173842592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46002.960173842592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46002.960173842592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46002.960173842592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46002.960173842592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46002.960173842592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46002.960173842592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46002.960173842592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46002.960173842592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46002.960173842592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46002.960173842592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46002.960173842592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46002.960173842592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46002.960173842592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46002.960173842592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46002.960173842592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46002.960173842592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46002.960173842592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46002.960173842592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46002.960173842592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46002.960173842592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46002.960173842592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46002.960173842592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46002.960173842592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46002.960173842592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46002.960173842592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46002.960173842592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46002.960173842592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46002.960173842592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46002.960173842592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46002.960173842592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46002.960173842592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46002.960173842592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46002.960173842592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46002.960173842592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46002.960173842592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46002.960173842592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46002.960173842592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46002.960173842592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46002.960173842592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46002.960173842592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46002.960173842592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46002.960173842592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46002.960173842592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46002.960173842592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46002.960173842592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46002.960173842592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46002.960173842592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46002.960173842592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46002.960173842592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46002.960173842592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46002.960173842592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46002.960173842592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46002.960173842592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46002.960173842592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46002.960173842592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46002.960173842592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46002.960173842592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46002.960173842592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46002.960173842592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46002.960173842592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46002.960173842592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46002.960173842592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46002.960173842592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46002.960173842592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46002.960173842592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46002.960173842592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46002.960173842592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46002.960173842592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46002.960173842592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46002.960173842592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46002.960173842592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46002.960173842592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46002.960173842592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46002.960173842592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46002.960173842592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46002.960173842592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46002.960173842592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46002.960173842592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46002.960173842592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46002.960173842592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46002.960173842592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46002.960173842592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46002.960173842592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46002.960173842592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46002.960173842592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46002.960173842592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46002.960173842592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46002.960173842592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46002.960173842592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46002.960173842592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46002.960173842592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46002.960173842592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46002.960173842592</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46002.960173842592</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46002.960173842592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46002.960173842592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46002.960173842592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46002.960173842592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46002.960173842592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46002.960173842592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46002.960173842592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46002.960173842592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46002.960173842592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46002.960173842592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46002.960173842592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46002.960173842592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46002.960173842592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46002.960173842592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46002.960173842592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46002.960173842592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46002.960173842592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46002.960173842592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46002.960173842592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46002.960173842592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46002.960173842592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46002.960173842592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46002.960173842592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46002.960173842592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46002.960173842592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46002.960173842592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46002.960173842592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46002.960173842592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46002.960173842592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46002.960173842592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46002.960173842592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46002.960173842592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46002.960173842592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46002.960173842592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46002.960173842592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46002.960173842592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46002.960173842592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46002.960173842592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46002.960173842592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46002.960173842592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46002.960173842592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46002.960173842592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46002.960173842592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46002.960173842592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46002.960173842592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46002.960173842592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46002.960173842592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46002.960173842592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46002.960173842592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46002.960173842592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46002.960173842592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46002.960173842592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46002.960173842592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46002.960173842592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46002.960173842592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46002.960173842592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46002.960173842592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46002.960173842592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46002.960173842592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46002.960173842592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46002.960173842592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46002.960173842592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46002.960173842592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46002.960173842592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46002.960173842592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46002.960173842592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46002.960173842592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46002.960173842592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46002.960173842592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46002.960173842592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46002.960173842592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46002.960173842592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46002.960173842592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46002.960173842592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46002.960173842592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46002.960173842592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46002.960173842592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46002.960173842592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46002.960173842592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46002.960173842592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46002.960173842592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46002.960173842592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46002.960173842592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46002.960173842592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46002.960173842592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46002.960173842592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46002.960173842592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46002.960173842592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46002.960173842592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46002.960173842592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46002.960173842592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46002.960173842592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46002.960173842592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46002.960173842592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46002.960173842592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46002.960173842592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46002.960173842592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46002.960173842592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46002.960173842592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46002.960173842592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46002.960173842592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46002.960173842592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46002.960173842592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46002.960173842592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46002.960173842592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46002.960173842592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46002.960173842592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46002.960173842592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46002.960173842592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46002.960173842592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46002.960173842592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46002.960173842592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46002.960173842592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46002.960173842592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46002.960173842592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46002.960173842592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46002.960173842592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46002.960173842592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46002.960173842592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46002.960173842592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46002.960173842592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46002.960173842592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46002.960173842592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46002.960173842592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46002.960173842592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46002.960173842592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46002.960173842592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46002.960173842592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46002.960173842592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46002.960173842592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46002.960173842592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46002.960173842592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46002.960173842592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46002.960173842592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46002.960173842592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46002.960173842592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46002.960173842592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46002.960173842592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46002.960173842592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46002.960173842592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46002.960173842592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46002.960173842592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46002.960173842592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46002.960173842592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46002.960173842592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46002.960173842592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46002.960173842592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46002.960173842592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46002.960173842592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46002.960173842592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46002.960173842592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46002.960173842592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46002.960173842592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46002.960173842592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46002.960173842592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46002.960173842592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46002.960173842592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46002.960173842592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46002.960173842592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46002.960173842592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46002.960173842592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46002.960173842592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46002.960173842592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46002.960173842592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46002.960173842592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46002.960173842592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46002.960173842592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46002.960173842592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46002.960173842592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46002.960173842592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46002.960173842592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46002.960173842592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46002.960173842592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46002.960173842592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46002.960173842592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46002.960173842592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46002.960173842592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46002.960173842592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46002.960173842592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46002.960173842592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46002.960173842592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46002.960173842592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46002.960173842592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46002.960173842592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46002.960173842592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46002.960173842592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46002.960173842592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46002.960173842592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46002.960173842592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46002.960173842592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46002.960173842592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46002.960173842592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46002.960173842592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46002.960173842592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46002.960173842592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46002.960173842592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46002.960173842592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46002.960173842592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46002.960173842592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46002.960173842592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46002.960173842592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46002.960173842592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46002.960173842592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46002.960173842592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46002.960173842592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46002.960173842592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46002.960173842592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46002.960173842592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46002.960173842592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46002.960173842592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46002.960173842592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46002.960173842592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46002.960173842592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46002.960173842592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46002.960173842592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46002.960173842592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46002.960173842592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46002.960173842592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46002.960173842592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46002.960173842592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46002.960173842592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46002.960173842592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46002.960173842592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46002.960173842592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46002.960173842592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46002.960173842592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46002.960173842592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46002.960173842592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46002.960173842592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46002.960173842592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46002.960173842592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46002.960173842592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46002.960173842592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46002.960173842592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46002.960173842592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46002.960173842592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46002.960173842592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46002.960173842592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46002.960173842592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46002.960173842592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46002.960173842592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46002.960173842592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46002.960173842592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46002.960173842592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46002.960173842592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46002.960173842592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46002.960173842592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46002.960173842592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46002.960173842592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46002.960173842592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46002.960173842592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46002.960173842592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46002.960173842592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46002.960173842592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46002.960173842592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46002.960173842592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46002.960173842592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46002.960173842592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46002.960173842592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46002.960173842592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46002.960173842592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46002.960173842592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46002.960173842592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46002.960173842592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46002.960173842592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46002.960173842592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46002.960173842592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46002.960173842592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46002.960173842592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46002.960173842592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46002.960173842592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46002.960173842592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46002.960173842592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46002.960173842592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46002.960173842592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46002.960173842592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46002.960173842592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46002.960173842592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46002.960173842592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46002.960173842592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46002.960173842592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46002.960173842592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46002.960173842592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46002.960173842592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46002.960173842592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46002.960173842592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46002.960173842592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46002.960173842592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46002.960173842592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46002.960173842592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46002.960173842592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46002.960173842592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46002.960173842592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46002.960173842592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46002.960173842592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46002.960173842592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46002.960173842592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46002.960173842592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46002.960173842592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46002.960173842592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46002.960173842592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46002.960173842592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46002.960173842592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46002.960173842592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46002.960173842592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46002.960173842592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46002.960173842592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46002.960173842592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46002.960173842592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46002.960173842592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46002.960173842592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46002.960173842592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46002.960173842592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46002.960173842592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46002.960173842592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46002.960173842592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46002.960173842592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46002.960173842592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46002.960173842592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46002.960173842592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46002.960173842592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46002.960173842592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46002.960173842592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46002.960173842592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46002.960173842592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46002.960173842592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46002.960173842592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46002.960173842592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46002.960173842592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46002.960173842592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46002.960173842592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46002.960173842592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46002.960173842592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46002.960173842592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46002.960173842592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46002.960173842592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46002.960173842592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46002.960173842592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46002.960173842592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46002.960173842592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46002.960173842592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46002.960173842592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46002.960173842592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46002.960173842592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46002.960173842592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46002.960173842592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46002.960173842592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46002.960173842592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46002.960173842592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46002.960173842592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46002.960173842592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46002.960173842592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46002.960173842592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46002.960173842592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46002.960173842592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46002.960173842592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46002.960173842592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46002.960173842592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46002.960173842592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46002.960173842592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46002.960173842592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46002.960173842592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46002.960173842592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46002.960173842592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46002.960173842592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46002.960173842592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46002.960173842592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46002.960173842592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46002.960173842592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46002.960173842592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46002.960173842592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46002.960173842592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46002.960173842592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46002.960173842592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46002.960173842592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46002.960173842592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46002.960173842592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46002.960173842592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46002.960173842592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46002.960173842592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46002.960173842592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46002.960173842592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46002.960173842592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46002.960173842592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46002.960173842592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46002.960173842592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46002.960173842592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46002.960173842592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46002.960173842592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46002.960173842592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46002.960173842592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46002.960173842592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46002.960173842592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46002.960173842592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46002.960173842592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46002.960173842592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46002.960173842592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46002.960173842592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46002.960173842592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46002.960173842592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46002.960173842592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46002.960173842592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46002.960173842592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46002.960173842592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46002.960173842592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46002.960173842592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46002.960173842592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46002.960173842592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46002.960173842592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46002.960173842592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46002.960173842592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46002.960173842592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46002.960173842592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46002.960173842592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46002.960173842592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46002.960173842592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46002.960173842592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46002.960173842592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46002.960173842592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46002.960173842592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46002.960173842592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46002.960173842592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46002.960173842592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46002.960173842592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46002.960173842592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46002.960173842592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46002.960173842592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46002.960173842592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46002.960173842592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46002.960173842592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46002.960173842592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46002.960173842592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46002.960173842592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46002.960173842592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46002.960173842592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46002.960173842592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46002.960173842592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46002.960173842592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46002.960173842592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46002.960173842592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46002.960173842592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46002.960173842592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46002.960173842592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46002.960173842592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46002.960173842592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46002.960173842592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46002.960173842592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46002.960173842592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46002.960173842592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46002.960173842592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46002.960173842592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46002.960173842592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46002.960173842592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46002.960173842592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46002.960173842592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46002.960173842592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46002.960173842592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46002.960173842592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46002.960173842592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46002.960173842592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46002.960173842592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46002.960173842592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46002.960173842592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46002.960173842592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46002.960173842592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46002.960173842592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46002.960173842592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46002.960173842592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46002.960173842592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46002.960173842592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46002.960173842592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46002.960173842592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46002.960173842592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46002.960173842592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46002.960173842592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46002.960173842592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46002.960173842592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46002.960173842592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46002.960173842592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46002.960173842592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46002.960173842592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46002.960173842592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46002.960173842592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46002.960173842592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46002.960173842592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46002.960173842592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46002.960173842592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46002.960173842592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46002.960173842592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46002.960173842592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46002.960173842592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46002.960173842592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46002.960173842592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46002.960173842592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46002.960173842592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46002.960173842592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46002.960173842592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46002.960173842592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46002.960173842592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46002.960173842592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46002.960173842592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46002.960173842592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46002.960173842592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46002.960173842592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46002.960173842592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46002.960173842592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46002.960173842592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46002.960173842592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46002.960173842592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46002.960173842592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46002.960173842592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46002.960173842592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46002.960173842592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46002.960173842592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46002.960173842592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46002.960173842592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46002.960173842592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46002.960173842592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46002.960173842592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46002.960173842592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46002.960173842592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46002.960173842592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46002.960173842592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46002.960173842592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46002.960173842592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46002.960173842592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46002.960173842592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46002.960173842592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46002.960173842592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46002.960173842592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46002.960173842592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46002.960173842592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46002.960173842592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46002.960173842592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46002.960173842592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46002.960173842592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46002.960173842592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46002.960173842592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46002.960173842592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46002.960173842592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46002.960173842592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46002.960173842592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46002.960173842592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46002.960173842592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46002.960173842592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46002.960173842592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46002.960173842592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46002.960173842592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46002.960173842592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46002.960173842592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46002.960173842592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46002.960173842592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46002.960173842592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46002.960173842592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46002.960173842592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46002.960173842592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46002.960173842592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46002.960173842592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46002.960173842592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46002.960173842592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46002.960173842592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46002.960173842592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46002.960173842592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46002.960173842592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46002.960173842592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46002.960173842592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46002.960173842592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46002.960173842592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46002.960173842592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46002.960173842592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46002.960173842592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46002.960173842592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46002.960173842592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46002.960173842592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46002.960173842592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46002.960173842592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46002.960173842592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46002.960173842592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46002.960173842592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46002.960173842592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46002.960173842592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46002.960173842592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46002.960173842592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46002.960173842592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46002.960173842592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46002.960173842592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46002.960173842592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46002.960173842592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46002.960173842592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46002.960173842592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46002.960173842592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46002.960173842592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46002.960173842592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46002.960173842592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46002.960173842592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46002.960173842592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46002.960173842592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46002.960173842592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46002.960173842592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46002.960173842592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46002.960173842592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46002.960173842592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46002.960173842592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46002.960173842592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46002.960173842592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46002.960173842592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46002.960173842592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46002.960173842592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46002.960173842592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46002.960173842592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46002.960173842592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46002.960173842592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46002.960173842592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46002.960173842592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46002.960173842592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46002.960173842592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46002.960173842592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46002.960173842592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46002.960173842592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46002.960173842592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46002.960173842592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46002.960173842592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46002.960173842592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46002.960173842592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46002.960173842592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46002.960173842592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46002.960173842592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46002.960173842592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46002.960173842592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46002.960173842592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46002.960173842592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46002.960173842592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46002.960173842592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46002.960173842592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46002.960173842592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46002.960173842592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46002.960173842592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46002.960173842592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46002.960173842592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46002.960173842592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46002.960173842592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46002.960173842592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46002.960173842592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46002.960173842592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46002.960173842592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46002.960173842592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46002.960173842592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46002.960173842592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46002.960173842592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46002.960173842592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46002.960173842592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46002.960173842592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46002.960173842592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46002.960173842592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46002.960173842592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46002.960173842592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46002.960173842592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46002.960173842592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46002.960173842592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46002.960173842592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46002.960173842592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46002.960173842592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46002.960173842592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46002.960173842592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46002.960173842592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46002.960173842592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46002.960173842592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46002.960173842592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46002.960173842592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46002.960173842592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46002.960173842592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46002.960173842592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46002.960173842592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46002.960173842592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46002.960173842592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46002.960173842592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46002.960173842592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46002.960173842592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46002.960173842592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46002.960173842592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46002.960173842592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46002.960173842592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46002.960173842592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46002.960173842592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46002.960173842592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46002.960173842592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46002.960173842592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46002.960173842592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46002.960173842592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46002.960173842592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46002.960173842592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46002.960173842592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46002.960173842592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46002.960173842592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46002.960173842592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46002.960173842592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46002.960173842592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46002.960173842592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46002.960173842592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46002.960173842592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46002.960173842592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46002.960173842592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46002.960173842592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46002.960173842592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46002.960173842592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46002.960173842592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46002.960173842592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46002.960173842592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46002.960173842592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46002.960173842592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46002.960173842592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46002.960173842592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46002.960173842592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46002.960173842592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46002.960173842592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46002.960173842592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46002.960173842592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46002.960173842592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46002.960173842592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46002.960173842592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46002.960173842592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46002.960173842592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46002.960173842592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46002.960173842592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46002.960173842592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46002.960173842592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46002.960173842592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46002.960173842592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46002.960173842592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46002.960173842592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46002.960173842592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46002.960173842592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46002.960173842592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46002.960173842592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46002.960173842592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46002.960173842592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46002.960173842592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46002.960173842592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46002.960173842592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46002.960173842592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46002.960173842592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46002.960173842592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46002.960173842592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46002.960173842592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46002.960173842592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46002.960173842592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46002.960173842592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46002.960173842592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46002.960173842592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46002.960173842592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46002.960173842592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46002.960173842592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46002.960173842592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46002.960173842592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46002.960173842592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46002.960173842592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46002.960173842592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46002.960173842592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46002.960173842592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46002.960173842592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46002.960173842592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46002.960173842592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46002.960173842592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46002.960173842592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46002.960173842592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46002.960173842592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46002.960173842592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46002.960173842592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46002.960173842592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46002.960173842592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46002.960173842592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46002.960173842592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46002.960173842592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46002.960173842592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46002.960173842592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46002.960173842592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46002.960173842592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46002.960173842592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46002.960173842592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46002.960173842592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46002.960173842592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46002.960173842592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46002.960173842592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46002.960173842592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46002.960173842592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46002.960173842592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46002.960173842592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46002.960173842592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46002.960173842592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46002.960173842592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46002.960173842592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46002.960173842592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46002.960173842592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46002.960173842592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46002.960173842592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46002.960173842592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46002.960173842592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46002.960173842592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46002.960173842592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46002.960173842592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46002.960173842592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46002.960173842592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46002.960173842592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46002.960173842592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46002.960173842592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46002.960173842592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46002.960173842592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46002.960173842592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46002.960173842592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46002.960173842592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46002.960173842592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46002.960173842592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46002.960173842592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46002.960173842592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46002.960173842592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46002.960173842592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46002.960173842592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46002.960173842592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46002.960173842592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46002.960173842592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46002.960173842592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46002.960173842592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46002.960173842592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46002.960173842592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46002.960173842592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46002.960173842592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46002.960173842592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46002.960173842592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46002.960173842592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46002.960173842592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46002.960173842592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46002.960173842592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46002.960173842592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46002.960173842592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46002.960173842592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46002.960173842592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46002.960173842592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46002.960173842592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46002.960173842592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46002.960173842592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46002.960173842592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46002.960173842592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46002.960173842592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46002.960173842592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46002.960173842592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46002.960173842592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46002.960173842592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46002.960173842592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46002.960173842592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46002.960173842592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46002.960173842592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46002.960173842592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46002.960173842592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46002.960173842592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46002.960173842592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46002.960173842592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46002.960173842592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46002.960173842592</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299.47945624999556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4.1660303240714711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39128</v>
      </c>
      <c r="E4" s="90" t="s">
        <v>39106</v>
      </c>
      <c r="F4" s="91">
        <v>46002.895138888889</v>
      </c>
      <c r="G4" s="92">
        <f t="shared" ref="G4:G11" ca="1" si="1">IFERROR(NOW()-F4,"")</f>
        <v>6.5034953702706844E-2</v>
      </c>
      <c r="H4" s="91">
        <v>46002.889305555553</v>
      </c>
      <c r="I4" s="106" t="str">
        <f>IFERROR(VLOOKUP(D4,DB!A:F,6,0),"")</f>
        <v>SCECO</v>
      </c>
      <c r="J4" s="106" t="str">
        <f>IFERROR(VLOOKUP(D4,DB!A:G,7,0),"")</f>
        <v>Good</v>
      </c>
      <c r="K4" s="93" t="s">
        <v>39129</v>
      </c>
      <c r="L4" s="87" t="str">
        <f>IFERROR(VLOOKUP(D4,DB!A:I,9,0),"")</f>
        <v>Latis</v>
      </c>
    </row>
    <row r="5" spans="1:16" ht="15" customHeight="1">
      <c r="A5" s="106"/>
      <c r="B5" s="106" t="str">
        <f>IFERROR(VLOOKUP(D5,DB!A:K,11,0),"")</f>
        <v/>
      </c>
      <c r="C5" s="89"/>
      <c r="D5" s="87"/>
      <c r="E5" s="90"/>
      <c r="F5" s="91"/>
      <c r="G5" s="92">
        <f t="shared" ca="1" si="1"/>
        <v>46002.960173842592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46002.960173842592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46002.960173842592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46002.960173842592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46002.960173842592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46002.960173842592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46002.960173842592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46002.960153009262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46002.960153009262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46002.960153009262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46002.960153009262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46002.960153009262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46002.960153009262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46002.960153009262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46002.960153009262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46002.960153009262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46002.960153009262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46002.960153009262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46002.960153009262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46002.960153009262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46002.960153009262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46002.960153009262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46002.960153009262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46002.960153009262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46002.960153009262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46002.960153009262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46002.960153009262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46002.960153009262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46002.960153009262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46002.960153009262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46002.960153009262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46002.960153009262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46002.960153009262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46002.960153009262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46002.960153009262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46002.960153009262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46002.960153009262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46002.960153009262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46002.960153009262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46002.960153009262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46002.960153009262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46002.960153009262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46002.960153009262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46002.960153009262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46002.960153009262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46002.960153009262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46002.960153009262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46002.960153009262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46002.960153009262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46002.960153009262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46002.960153009262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46002.960153009262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46002.960153009262</v>
      </c>
      <c r="H57" s="91"/>
      <c r="I57" s="106" t="str">
        <f>IFERROR(VLOOKUP(D57,DB!A:F,6,0),"")</f>
        <v/>
      </c>
      <c r="J57" s="106" t="str">
        <f>IFERROR(VLOOKUP(D57,DB!A:G,7,0),"")</f>
        <v/>
      </c>
      <c r="K57" s="93"/>
      <c r="L57" s="8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abSelected="1" workbookViewId="0">
      <selection activeCell="A8" sqref="A8:XFD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111.12811365740345</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39111</v>
      </c>
      <c r="F3" s="38">
        <v>45926.188877314817</v>
      </c>
      <c r="G3" s="101">
        <f t="shared" ref="G3" ca="1" si="0">IFERROR(NOW()-F3,"")</f>
        <v>76.771296527775121</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39111</v>
      </c>
      <c r="F4" s="103">
        <v>45948.661111111112</v>
      </c>
      <c r="G4" s="104">
        <f t="shared" ref="G4" ca="1" si="1">IFERROR(NOW()-F4,"")</f>
        <v>54.299062731479353</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21.586875231478189</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5.8526854166630073</v>
      </c>
      <c r="H6" s="38">
        <v>45997.093599537038</v>
      </c>
      <c r="I6" s="37" t="str">
        <f>IFERROR(VLOOKUP(D6,[1]DB!A:F,6,0),"")</f>
        <v>SCECO</v>
      </c>
      <c r="J6" s="37" t="str">
        <f>IFERROR(VLOOKUP(D6,[1]DB!A:G,7,0),"")</f>
        <v>In progress</v>
      </c>
      <c r="K6" s="37" t="s">
        <v>39140</v>
      </c>
      <c r="L6" s="37" t="str">
        <f>IFERROR(VLOOKUP(D6,[1]DB!A:I,9,0),"")</f>
        <v>Latis</v>
      </c>
      <c r="M6" s="37"/>
    </row>
    <row r="7" spans="1:13">
      <c r="A7" s="37" t="s">
        <v>39141</v>
      </c>
      <c r="B7" s="37" t="str">
        <f>IFERROR(VLOOKUP(D7,[1]DB!A:K,11,0),"")</f>
        <v>R5</v>
      </c>
      <c r="C7" s="37">
        <v>1</v>
      </c>
      <c r="D7" s="37" t="s">
        <v>33475</v>
      </c>
      <c r="E7" s="37" t="s">
        <v>39106</v>
      </c>
      <c r="F7" s="38">
        <v>46002.119513888887</v>
      </c>
      <c r="G7" s="129">
        <f ca="1">IFERROR(NOW()-F7,"")</f>
        <v>0.84065995370474411</v>
      </c>
      <c r="H7" s="38">
        <v>46002.086875000001</v>
      </c>
      <c r="I7" s="37" t="str">
        <f>IFERROR(VLOOKUP(D7,[1]DB!A:F,6,0),"")</f>
        <v>SCECO</v>
      </c>
      <c r="J7" s="37" t="str">
        <f>IFERROR(VLOOKUP(D7,[1]DB!A:G,7,0),"")</f>
        <v>Good</v>
      </c>
      <c r="K7" s="99" t="s">
        <v>39142</v>
      </c>
      <c r="L7" s="37" t="str">
        <f>IFERROR(VLOOKUP(D7,[1]DB!A:I,9,0),"")</f>
        <v>Latis</v>
      </c>
      <c r="M7" s="37"/>
    </row>
    <row r="8" spans="1:13">
      <c r="A8" s="151" t="s">
        <v>39143</v>
      </c>
      <c r="B8" s="151" t="str">
        <f>IFERROR(VLOOKUP(D8,[1]DB!A:K,11,0),"")</f>
        <v>R5</v>
      </c>
      <c r="C8" s="151">
        <v>1</v>
      </c>
      <c r="D8" s="37" t="s">
        <v>15275</v>
      </c>
      <c r="E8" s="151" t="s">
        <v>39106</v>
      </c>
      <c r="F8" s="152">
        <v>46002.929351851853</v>
      </c>
      <c r="G8" s="153">
        <f t="shared" ref="G8:G65" ca="1" si="3">IFERROR(NOW()-F8,"")</f>
        <v>3.0801157408859581E-2</v>
      </c>
      <c r="H8" s="152">
        <v>46002.862685185188</v>
      </c>
      <c r="I8" s="151" t="str">
        <f>IFERROR(VLOOKUP(D8,[1]DB!A:F,6,0),"")</f>
        <v>SCECO</v>
      </c>
      <c r="J8" s="151" t="str">
        <f>IFERROR(VLOOKUP(D8,[1]DB!A:G,7,0),"")</f>
        <v>Dead</v>
      </c>
      <c r="K8" s="151" t="s">
        <v>39144</v>
      </c>
      <c r="L8" s="151" t="str">
        <f>IFERROR(VLOOKUP(D8,[1]DB!A:I,9,0),"")</f>
        <v>Latis</v>
      </c>
      <c r="M8" s="151"/>
    </row>
    <row r="9" spans="1:13">
      <c r="A9" s="151"/>
      <c r="B9" s="151" t="str">
        <f>IFERROR(VLOOKUP(D9,[1]DB!A:K,11,0),"")</f>
        <v/>
      </c>
      <c r="C9" s="151"/>
      <c r="D9" s="151"/>
      <c r="E9" s="151"/>
      <c r="F9" s="152"/>
      <c r="G9" s="153">
        <f t="shared" ca="1" si="3"/>
        <v>46002.960153009262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46002.960153009262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46002.960153009262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46002.960154050925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46002.960155208333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46002.960156250003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46002.960160648145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46002.960165509263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46002.960173611114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46002.96017175926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46002.960173842592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46002.960173611114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46002.960173842592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46002.960173842592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46002.960173611114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46002.960173842592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46002.960173842592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46002.960173611114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46002.960173842592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46002.960173842592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46002.960173611114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46002.960173842592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46002.960173842592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46002.960173611114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46002.960173842592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46002.960173842592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46002.960173611114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46002.960173842592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46002.960173842592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46002.960173611114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46002.960173842592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46002.960173842592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46002.960173611114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46002.960173842592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46002.960173842592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46002.960173611114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46002.960173842592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46002.960173842592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46002.960173611114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46002.960173842592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46002.960173842592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46002.960173611114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46002.960173842592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46002.960173842592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46002.960173611114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46002.960173842592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46002.960173842592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46002.960173611114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46002.960173842592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46002.960173842592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46002.960173611114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46002.960173842592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46002.960173842592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46002.960173611114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46002.960173842592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46002.960173842592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46002.960173611114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ref="G66:G72" ca="1" si="4">IFERROR(NOW()-F66,"")</f>
        <v>46002.960173842592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46002.960173842592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46002.960173611114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46002.960173842592</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46002.960173842592</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46002.960173611114</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46002.960173842592</v>
      </c>
      <c r="H72" s="152"/>
      <c r="I72" s="151" t="str">
        <f>IFERROR(VLOOKUP(D72,[1]DB!A:F,6,0),"")</f>
        <v/>
      </c>
      <c r="J72" s="151" t="str">
        <f>IFERROR(VLOOKUP(D72,[1]DB!A:G,7,0),"")</f>
        <v/>
      </c>
      <c r="K72" s="151"/>
      <c r="L72" s="151" t="str">
        <f>IFERROR(VLOOKUP(D72,[1]DB!A:I,9,0),"")</f>
        <v/>
      </c>
      <c r="M72" s="151"/>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35826</v>
      </c>
      <c r="E2" s="136" t="s">
        <v>39106</v>
      </c>
      <c r="F2" s="116">
        <v>46002.576053240744</v>
      </c>
      <c r="G2" s="72">
        <f t="shared" ref="G2:G49" ca="1" si="0">IFERROR(NOW()-F2,"-")</f>
        <v>0.38412060184782604</v>
      </c>
      <c r="H2" s="116">
        <v>46002.916817129626</v>
      </c>
      <c r="I2" s="114" t="str">
        <f>IFERROR(VLOOKUP(D2,DB!A:F,6,0),"")</f>
        <v>SCECO</v>
      </c>
      <c r="J2" s="114" t="str">
        <f>IFERROR(VLOOKUP(D2,DB!A:G,7,0),"")</f>
        <v>Dead</v>
      </c>
      <c r="K2" s="117" t="s">
        <v>39146</v>
      </c>
      <c r="L2" s="131" t="str">
        <f>IFERROR(VLOOKUP(D2,DB!A:I,9,0),"")</f>
        <v>Latis</v>
      </c>
    </row>
    <row r="3" spans="1:16382" ht="31.5" customHeight="1">
      <c r="A3" s="113"/>
      <c r="B3" s="114" t="str">
        <f>IFERROR(VLOOKUP(D3,DB!A:K,11,0),"")</f>
        <v/>
      </c>
      <c r="C3" s="115"/>
      <c r="D3" s="114"/>
      <c r="E3" s="136"/>
      <c r="F3" s="116"/>
      <c r="G3" s="72">
        <f t="shared" ca="1" si="0"/>
        <v>46002.960173842592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46002.960173842592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46002.960173842592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46002.960173842592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46002.960173842592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46002.960173842592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46002.960173842592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46002.960173842592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46002.960173842592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46002.960173842592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46002.960173842592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46002.960173842592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46002.960173842592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46002.960173842592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46002.960173842592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46002.960173842592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46002.960173842592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46002.960173842592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46002.960173842592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46002.960173842592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46002.960173842592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46002.960173842592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46002.960173842592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46002.960173842592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46002.960173842592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46002.960173842592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46002.960173842592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46002.960173842592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46002.960173842592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46002.960173842592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46002.960173842592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46002.960173842592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46002.960173842592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46002.960173842592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46002.960173842592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46002.960173842592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46002.960173842592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46002.960173842592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46002.960173842592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46002.960173842592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46002.960173842592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46002.960173842592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46002.960173842592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46002.960173842592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46002.960173842592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46002.960173842592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46002.960173842592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46002.960173842592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46002.960173842592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46002.960173842592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46002.960173842592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46002.960173842592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46002.960173842592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46002.960173842592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46002.960173842592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46002.960173842592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46002.960173842592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46002.960173842592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46002.960173842592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46002.960173842592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46002.960173842592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46002.960173842592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46002.960173842592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46002.960173842592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46002.960173842592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46002.960173842592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46002.960173842592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46002.960173842592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46002.960173842592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46002.960173842592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46002.960173842592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46002.960173842592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46002.960173842592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46002.960173842592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46002.960173842592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46002.960173842592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46002.960173842592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46002.960173842592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46002.960173842592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46002.960173842592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46002.960173842592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46002.960173842592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46002.960173842592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46002.960173842592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46002.960173842592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46002.960173842592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46002.960173842592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46002.960173842592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46002.960173842592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46002.960173842592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46002.960173842592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46002.960173842592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46002.960173842592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46002.960173842592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46002.960173842592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46002.960173842592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46002.960173842592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46002.960173842592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46002.960173842592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46002.960173842592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46002.960173842592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46002.960173842592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46002.960173842592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46002.960173842592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46002.960173842592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46002.960173842592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46002.960173842592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46002.960173842592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46002.960173842592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46002.960173842592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46002.960173842592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46002.960173842592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46002.960173842592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46002.960173842592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46002.960173842592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46002.960173842592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46002.960173842592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46002.960173842592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46002.960173842592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46002.960173842592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46002.960173842592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46002.960173842592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46002.960173842592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46002.960173842592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46002.960173842592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46002.960173842592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46002.960173842592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46002.960173842592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46002.960173842592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46002.960173842592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46002.960173842592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46002.960173842592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46002.960173842592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46002.960173842592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46002.960173842592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46002.960173842592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46002.960173842592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46002.960173842592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46002.960173842592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46002.960173842592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46002.960173842592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46002.960173842592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46002.960173842592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46002.960173842592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46002.960173842592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46002.960173842592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46002.960173842592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46002.960173842592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46002.960173842592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46002.960173842592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46002.960173842592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46002.960173842592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46002.960173842592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46002.960173842592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46002.960173842592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46002.960173842592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46002.960173842592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46002.960173842592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46002.960173842592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46002.960173842592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46002.960173842592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46002.960173842592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46002.960173842592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46002.960173842592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46002.960173842592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46002.960173842592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46002.960173842592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46002.960173842592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46002.960173842592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46002.960173842592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46002.960173842592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46002.960173842592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46002.960173842592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46002.960173842592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46002.960173842592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46002.960173842592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46002.960173842592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46002.960173842592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46002.960173842592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46002.960173842592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46002.960173842592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46002.960173842592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46002.960173842592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46002.960173842592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46002.960173842592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46002.960173842592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46002.960173842592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46002.960173842592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46002.960173842592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46002.960173842592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46002.960173842592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46002.960173842592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46002.960173842592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46002.960173842592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46002.960173842592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46002.960173842592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46002.960173842592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46002.960173842592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46002.960173842592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46002.960173842592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46002.960173842592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46002.960173842592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46002.960173842592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46002.960173842592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46002.960173842592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46002.960173842592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46002.960173842592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46002.960173842592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46002.960173842592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46002.960173842592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46002.960173842592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46002.960173842592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46002.960173842592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46002.960173842592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46002.960173842592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46002.960173842592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46002.960173842592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46002.960173842592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46002.960173842592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46002.960173842592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46002.960173842592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46002.960173842592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46002.960173842592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46002.960173842592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46002.960173842592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46002.960173842592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46002.960173842592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46002.960173842592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46002.960173842592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46002.960173842592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46002.960173842592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46002.960173842592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46002.960173842592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46002.960173842592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46002.960173842592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46002.960173842592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46002.960173842592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46002.960173842592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46002.960173842592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46002.960173842592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46002.960173842592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46002.960173842592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46002.960173842592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46002.960173842592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46002.960173842592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46002.960173842592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46002.960173842592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46002.960173842592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46002.960173842592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46002.960173842592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46002.960173842592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46002.960173842592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46002.960173842592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46002.960173842592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46002.960173842592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46002.960173842592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46002.960173842592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46002.960173842592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46002.960173842592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46002.960173842592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46002.960173842592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46002.960173842592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46002.960173842592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46002.960173842592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46002.960173842592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46002.960173842592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46002.960173842592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46002.960173842592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46002.960173842592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46002.960173842592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46002.960173842592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46002.960173842592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46002.960173842592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46002.960173842592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46002.960173842592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46002.960173842592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46002.960173842592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46002.960173842592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46002.960173842592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46002.960173842592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46002.960173842592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46002.960173842592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46002.960173842592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46002.960173842592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46002.960173842592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46002.960173842592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46002.960173842592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46002.960173842592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46002.960173842592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46002.960173842592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46002.960173842592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46002.960173842592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46002.960173842592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46002.960173842592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46002.960173842592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46002.960173842592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46002.960173842592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46002.960173842592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46002.960173842592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46002.960173842592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46002.960173842592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46002.960173842592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46002.960173842592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46002.960173842592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46002.960173842592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46002.960173842592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46002.960173842592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46002.960173842592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46002.960173842592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46002.960173842592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46002.960173842592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46002.960173842592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46002.960173842592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46002.960173842592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46002.960173842592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46002.960173842592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46002.960173842592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46002.960173842592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46002.960173842592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46002.960173842592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46002.960173842592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46002.960173842592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46002.960173842592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46002.960173842592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46002.960173842592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46002.960173842592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46002.960173842592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46002.960173842592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46002.960173842592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46002.960173842592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46002.960173842592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46002.960173842592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46002.960173842592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46002.960173842592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46002.960173842592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46002.960173842592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46002.960173842592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46002.960173842592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46002.960173842592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46002.960173842592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46002.960173842592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46002.960173842592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46002.960173842592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46002.960173842592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46002.960173842592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46002.960173842592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46002.960173842592</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46002.960173842592</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46002.960173842592</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2025-12-11T20:03:24Z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